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скр инфор 22.10.14г\2025 год\Квартала 25г\Отчёт\"/>
    </mc:Choice>
  </mc:AlternateContent>
  <bookViews>
    <workbookView xWindow="0" yWindow="0" windowWidth="28800" windowHeight="12300" tabRatio="666"/>
  </bookViews>
  <sheets>
    <sheet name="ЮЭС факт 1кв 25г" sheetId="45" r:id="rId1"/>
    <sheet name="ВЭС факт 1кв 25г" sheetId="46" r:id="rId2"/>
    <sheet name="СЭС факт 1кв 25г" sheetId="47" r:id="rId3"/>
    <sheet name="ЗЭС факт 1кв 25г" sheetId="48" r:id="rId4"/>
    <sheet name="ЦЭС факт 1кв 25г" sheetId="49" r:id="rId5"/>
  </sheets>
  <definedNames>
    <definedName name="_xlnm._FilterDatabase" localSheetId="3" hidden="1">'ЗЭС факт 1кв 25г'!$G$1:$G$173</definedName>
    <definedName name="_xlnm._FilterDatabase" localSheetId="4" hidden="1">'ЦЭС факт 1кв 25г'!$H$1:$H$157</definedName>
    <definedName name="_xlnm._FilterDatabase" localSheetId="0" hidden="1">'ЮЭС факт 1кв 25г'!#REF!</definedName>
    <definedName name="_xlnm.Print_Titles" localSheetId="1">'ВЭС факт 1кв 25г'!$4:$5</definedName>
    <definedName name="_xlnm.Print_Titles" localSheetId="3">'ЗЭС факт 1кв 25г'!$4:$5</definedName>
    <definedName name="_xlnm.Print_Titles" localSheetId="2">'СЭС факт 1кв 25г'!$4:$5</definedName>
    <definedName name="_xlnm.Print_Titles" localSheetId="4">'ЦЭС факт 1кв 25г'!$4:$5</definedName>
    <definedName name="_xlnm.Print_Titles" localSheetId="0">'ЮЭС факт 1кв 25г'!$4:$5</definedName>
  </definedNames>
  <calcPr calcId="162913"/>
</workbook>
</file>

<file path=xl/calcChain.xml><?xml version="1.0" encoding="utf-8"?>
<calcChain xmlns="http://schemas.openxmlformats.org/spreadsheetml/2006/main">
  <c r="K357" i="47" l="1"/>
  <c r="H357" i="47" s="1"/>
  <c r="K356" i="47"/>
  <c r="H356" i="47" s="1"/>
  <c r="K355" i="47"/>
  <c r="H355" i="47" s="1"/>
  <c r="K354" i="47"/>
  <c r="K353" i="47"/>
  <c r="H353" i="47" s="1"/>
  <c r="K352" i="47"/>
  <c r="H352" i="47" s="1"/>
  <c r="K350" i="47"/>
  <c r="H350" i="47" s="1"/>
  <c r="K349" i="47"/>
  <c r="H349" i="47" s="1"/>
  <c r="K348" i="47"/>
  <c r="H348" i="47" s="1"/>
  <c r="K347" i="47"/>
  <c r="H347" i="47" s="1"/>
  <c r="K346" i="47"/>
  <c r="H346" i="47" s="1"/>
  <c r="K345" i="47"/>
  <c r="H345" i="47" s="1"/>
  <c r="K344" i="47"/>
  <c r="H344" i="47" s="1"/>
  <c r="K343" i="47"/>
  <c r="H343" i="47" s="1"/>
  <c r="K342" i="47"/>
  <c r="H342" i="47" s="1"/>
  <c r="K341" i="47"/>
  <c r="H341" i="47" s="1"/>
  <c r="K340" i="47"/>
  <c r="H340" i="47" s="1"/>
  <c r="K339" i="47"/>
  <c r="H339" i="47" s="1"/>
  <c r="K338" i="47"/>
  <c r="H338" i="47" s="1"/>
  <c r="K337" i="47"/>
  <c r="H337" i="47" s="1"/>
  <c r="K336" i="47"/>
  <c r="H336" i="47" s="1"/>
  <c r="K335" i="47"/>
  <c r="H335" i="47" s="1"/>
  <c r="K334" i="47"/>
  <c r="H334" i="47" s="1"/>
  <c r="K333" i="47"/>
  <c r="H333" i="47" s="1"/>
  <c r="K332" i="47"/>
  <c r="H332" i="47" s="1"/>
  <c r="K331" i="47"/>
  <c r="H331" i="47" s="1"/>
  <c r="K330" i="47"/>
  <c r="H330" i="47" s="1"/>
  <c r="K329" i="47"/>
  <c r="H329" i="47" s="1"/>
  <c r="K328" i="47"/>
  <c r="H328" i="47" s="1"/>
  <c r="K327" i="47"/>
  <c r="H327" i="47" s="1"/>
  <c r="K326" i="47"/>
  <c r="H326" i="47" s="1"/>
  <c r="K325" i="47"/>
  <c r="H325" i="47" s="1"/>
  <c r="K324" i="47"/>
  <c r="H324" i="47" s="1"/>
  <c r="K323" i="47"/>
  <c r="H323" i="47" s="1"/>
  <c r="K322" i="47"/>
  <c r="H322" i="47" s="1"/>
  <c r="K321" i="47"/>
  <c r="H321" i="47" s="1"/>
  <c r="K320" i="47"/>
  <c r="H320" i="47" s="1"/>
  <c r="K319" i="47"/>
  <c r="H319" i="47" s="1"/>
  <c r="K318" i="47"/>
  <c r="H318" i="47" s="1"/>
  <c r="K317" i="47"/>
  <c r="H317" i="47" s="1"/>
  <c r="K316" i="47"/>
  <c r="H316" i="47" s="1"/>
  <c r="K315" i="47"/>
  <c r="H315" i="47" s="1"/>
  <c r="K314" i="47"/>
  <c r="H314" i="47" s="1"/>
  <c r="K313" i="47"/>
  <c r="H313" i="47" s="1"/>
  <c r="K312" i="47"/>
  <c r="H312" i="47" s="1"/>
  <c r="K311" i="47"/>
  <c r="H311" i="47" s="1"/>
  <c r="K310" i="47"/>
  <c r="H310" i="47" s="1"/>
  <c r="K309" i="47"/>
  <c r="H309" i="47" s="1"/>
  <c r="K308" i="47"/>
  <c r="H308" i="47" s="1"/>
  <c r="K307" i="47"/>
  <c r="H307" i="47" s="1"/>
  <c r="K306" i="47"/>
  <c r="H306" i="47" s="1"/>
  <c r="K305" i="47"/>
  <c r="H305" i="47" s="1"/>
  <c r="K304" i="47"/>
  <c r="H304" i="47" s="1"/>
  <c r="K303" i="47"/>
  <c r="H303" i="47" s="1"/>
  <c r="K302" i="47"/>
  <c r="H302" i="47" s="1"/>
  <c r="K301" i="47"/>
  <c r="H301" i="47" s="1"/>
  <c r="K300" i="47"/>
  <c r="H300" i="47" s="1"/>
  <c r="K299" i="47"/>
  <c r="H299" i="47" s="1"/>
  <c r="K298" i="47"/>
  <c r="H298" i="47" s="1"/>
  <c r="K297" i="47"/>
  <c r="H297" i="47" s="1"/>
  <c r="K296" i="47"/>
  <c r="H296" i="47" s="1"/>
  <c r="K295" i="47"/>
  <c r="H295" i="47" s="1"/>
  <c r="K294" i="47"/>
  <c r="H294" i="47" s="1"/>
  <c r="K293" i="47"/>
  <c r="H293" i="47" s="1"/>
  <c r="K292" i="47"/>
  <c r="H292" i="47" s="1"/>
  <c r="K291" i="47"/>
  <c r="H291" i="47" s="1"/>
  <c r="K290" i="47"/>
  <c r="H290" i="47" s="1"/>
  <c r="K289" i="47"/>
  <c r="H289" i="47" s="1"/>
  <c r="K288" i="47"/>
  <c r="H288" i="47" s="1"/>
  <c r="K287" i="47"/>
  <c r="H287" i="47" s="1"/>
  <c r="K286" i="47"/>
  <c r="H286" i="47" s="1"/>
  <c r="K285" i="47"/>
  <c r="H285" i="47" s="1"/>
  <c r="K284" i="47"/>
  <c r="H284" i="47" s="1"/>
  <c r="K283" i="47"/>
  <c r="H283" i="47" s="1"/>
  <c r="K282" i="47"/>
  <c r="H282" i="47" s="1"/>
  <c r="K281" i="47"/>
  <c r="H281" i="47" s="1"/>
  <c r="K280" i="47"/>
  <c r="H280" i="47" s="1"/>
  <c r="K279" i="47"/>
  <c r="H279" i="47" s="1"/>
  <c r="K278" i="47"/>
  <c r="H278" i="47" s="1"/>
  <c r="K277" i="47"/>
  <c r="H277" i="47" s="1"/>
  <c r="K276" i="47"/>
  <c r="H276" i="47" s="1"/>
  <c r="K275" i="47"/>
  <c r="H275" i="47" s="1"/>
  <c r="K274" i="47"/>
  <c r="H274" i="47" s="1"/>
  <c r="K273" i="47"/>
  <c r="H273" i="47" s="1"/>
  <c r="K272" i="47"/>
  <c r="H272" i="47" s="1"/>
  <c r="K271" i="47"/>
  <c r="H271" i="47" s="1"/>
  <c r="K270" i="47"/>
  <c r="H270" i="47" s="1"/>
  <c r="K269" i="47"/>
  <c r="H269" i="47" s="1"/>
  <c r="K268" i="47"/>
  <c r="H268" i="47" s="1"/>
  <c r="K267" i="47"/>
  <c r="H267" i="47" s="1"/>
  <c r="K266" i="47"/>
  <c r="H266" i="47" s="1"/>
  <c r="K265" i="47"/>
  <c r="H265" i="47" s="1"/>
  <c r="K264" i="47"/>
  <c r="H264" i="47" s="1"/>
  <c r="K263" i="47"/>
  <c r="H263" i="47" s="1"/>
  <c r="K262" i="47"/>
  <c r="H262" i="47" s="1"/>
  <c r="K261" i="47"/>
  <c r="H261" i="47" s="1"/>
  <c r="K260" i="47"/>
  <c r="H260" i="47" s="1"/>
  <c r="K259" i="47"/>
  <c r="H259" i="47" s="1"/>
  <c r="K258" i="47"/>
  <c r="H258" i="47" s="1"/>
  <c r="K257" i="47"/>
  <c r="H257" i="47" s="1"/>
  <c r="K256" i="47"/>
  <c r="H256" i="47" s="1"/>
  <c r="K255" i="47"/>
  <c r="H255" i="47" s="1"/>
  <c r="K254" i="47"/>
  <c r="H254" i="47" s="1"/>
  <c r="K253" i="47"/>
  <c r="H253" i="47" s="1"/>
  <c r="K252" i="47"/>
  <c r="H252" i="47" s="1"/>
  <c r="K251" i="47"/>
  <c r="H251" i="47" s="1"/>
  <c r="K250" i="47"/>
  <c r="H250" i="47" s="1"/>
  <c r="K249" i="47"/>
  <c r="H249" i="47" s="1"/>
  <c r="K248" i="47"/>
  <c r="H248" i="47" s="1"/>
  <c r="K247" i="47"/>
  <c r="H247" i="47" s="1"/>
  <c r="K246" i="47"/>
  <c r="H246" i="47" s="1"/>
  <c r="K245" i="47"/>
  <c r="H245" i="47" s="1"/>
  <c r="K244" i="47"/>
  <c r="H244" i="47" s="1"/>
  <c r="K243" i="47"/>
  <c r="H243" i="47" s="1"/>
  <c r="K242" i="47"/>
  <c r="H242" i="47" s="1"/>
  <c r="K241" i="47"/>
  <c r="H241" i="47" s="1"/>
  <c r="K240" i="47"/>
  <c r="H240" i="47" s="1"/>
  <c r="K239" i="47"/>
  <c r="H239" i="47" s="1"/>
  <c r="K238" i="47"/>
  <c r="H238" i="47" s="1"/>
  <c r="K237" i="47"/>
  <c r="H237" i="47" s="1"/>
  <c r="K236" i="47"/>
  <c r="H236" i="47" s="1"/>
  <c r="K235" i="47"/>
  <c r="H235" i="47" s="1"/>
  <c r="K234" i="47"/>
  <c r="H234" i="47" s="1"/>
  <c r="K233" i="47"/>
  <c r="H233" i="47" s="1"/>
  <c r="K232" i="47"/>
  <c r="H232" i="47" s="1"/>
  <c r="K231" i="47"/>
  <c r="H231" i="47" s="1"/>
  <c r="K230" i="47"/>
  <c r="H230" i="47" s="1"/>
  <c r="K229" i="47"/>
  <c r="H229" i="47" s="1"/>
  <c r="K228" i="47"/>
  <c r="H228" i="47" s="1"/>
  <c r="K227" i="47"/>
  <c r="H227" i="47" s="1"/>
  <c r="K226" i="47"/>
  <c r="H226" i="47" s="1"/>
  <c r="K225" i="47"/>
  <c r="H225" i="47" s="1"/>
  <c r="K224" i="47"/>
  <c r="H224" i="47" s="1"/>
  <c r="K223" i="47"/>
  <c r="H223" i="47" s="1"/>
  <c r="K222" i="47"/>
  <c r="H222" i="47" s="1"/>
  <c r="K221" i="47"/>
  <c r="H221" i="47" s="1"/>
  <c r="K220" i="47"/>
  <c r="H220" i="47" s="1"/>
  <c r="K219" i="47"/>
  <c r="H219" i="47" s="1"/>
  <c r="K218" i="47"/>
  <c r="H218" i="47" s="1"/>
  <c r="K217" i="47"/>
  <c r="H217" i="47" s="1"/>
  <c r="K216" i="47"/>
  <c r="H216" i="47" s="1"/>
  <c r="K215" i="47"/>
  <c r="H215" i="47" s="1"/>
  <c r="K214" i="47"/>
  <c r="H214" i="47" s="1"/>
  <c r="K213" i="47"/>
  <c r="H213" i="47" s="1"/>
  <c r="K212" i="47"/>
  <c r="H212" i="47" s="1"/>
  <c r="K211" i="47"/>
  <c r="H211" i="47" s="1"/>
  <c r="K210" i="47"/>
  <c r="H210" i="47" s="1"/>
  <c r="K209" i="47"/>
  <c r="H209" i="47" s="1"/>
  <c r="K208" i="47"/>
  <c r="H208" i="47" s="1"/>
  <c r="K207" i="47"/>
  <c r="H207" i="47" s="1"/>
  <c r="K206" i="47"/>
  <c r="H206" i="47" s="1"/>
  <c r="K205" i="47"/>
  <c r="H205" i="47" s="1"/>
  <c r="K204" i="47"/>
  <c r="H204" i="47" s="1"/>
  <c r="K203" i="47"/>
  <c r="H203" i="47" s="1"/>
  <c r="K202" i="47"/>
  <c r="H202" i="47" s="1"/>
  <c r="K201" i="47"/>
  <c r="H201" i="47" s="1"/>
  <c r="K200" i="47"/>
  <c r="H200" i="47" s="1"/>
  <c r="K199" i="47"/>
  <c r="H199" i="47" s="1"/>
  <c r="K198" i="47"/>
  <c r="H198" i="47" s="1"/>
  <c r="K197" i="47"/>
  <c r="H197" i="47" s="1"/>
  <c r="K196" i="47"/>
  <c r="H196" i="47" s="1"/>
  <c r="K195" i="47"/>
  <c r="H195" i="47" s="1"/>
  <c r="K194" i="47"/>
  <c r="H194" i="47" s="1"/>
  <c r="K193" i="47"/>
  <c r="H193" i="47" s="1"/>
  <c r="K192" i="47"/>
  <c r="H192" i="47" s="1"/>
  <c r="K191" i="47"/>
  <c r="H191" i="47" s="1"/>
  <c r="K190" i="47"/>
  <c r="H190" i="47" s="1"/>
  <c r="K189" i="47"/>
  <c r="H189" i="47" s="1"/>
  <c r="K188" i="47"/>
  <c r="H188" i="47" s="1"/>
  <c r="K187" i="47"/>
  <c r="H187" i="47" s="1"/>
  <c r="K186" i="47"/>
  <c r="H186" i="47" s="1"/>
  <c r="K185" i="47"/>
  <c r="H185" i="47" s="1"/>
  <c r="K184" i="47"/>
  <c r="H184" i="47" s="1"/>
  <c r="K183" i="47"/>
  <c r="H183" i="47" s="1"/>
  <c r="K182" i="47"/>
  <c r="H182" i="47" s="1"/>
  <c r="K181" i="47"/>
  <c r="H181" i="47" s="1"/>
  <c r="K180" i="47"/>
  <c r="H180" i="47" s="1"/>
  <c r="H178" i="47"/>
  <c r="K170" i="47"/>
  <c r="H170" i="47" s="1"/>
  <c r="K169" i="47"/>
  <c r="H169" i="47" s="1"/>
  <c r="K168" i="47"/>
  <c r="H168" i="47" s="1"/>
  <c r="K167" i="47"/>
  <c r="H167" i="47" s="1"/>
  <c r="K166" i="47"/>
  <c r="H166" i="47" s="1"/>
  <c r="K165" i="47"/>
  <c r="H165" i="47" s="1"/>
  <c r="K164" i="47"/>
  <c r="H164" i="47" s="1"/>
  <c r="K163" i="47"/>
  <c r="H163" i="47" s="1"/>
  <c r="K162" i="47"/>
  <c r="H162" i="47" s="1"/>
  <c r="K161" i="47"/>
  <c r="H161" i="47" s="1"/>
  <c r="K160" i="47"/>
  <c r="H160" i="47" s="1"/>
  <c r="K159" i="47"/>
  <c r="H159" i="47" s="1"/>
  <c r="K158" i="47"/>
  <c r="H158" i="47" s="1"/>
  <c r="K157" i="47"/>
  <c r="H157" i="47" s="1"/>
  <c r="K156" i="47"/>
  <c r="H156" i="47" s="1"/>
  <c r="K155" i="47"/>
  <c r="H155" i="47" s="1"/>
  <c r="K154" i="47"/>
  <c r="H154" i="47" s="1"/>
  <c r="K153" i="47"/>
  <c r="H153" i="47" s="1"/>
  <c r="K152" i="47"/>
  <c r="H152" i="47" s="1"/>
  <c r="K151" i="47"/>
  <c r="H151" i="47" s="1"/>
  <c r="K150" i="47"/>
  <c r="H150" i="47" s="1"/>
  <c r="K149" i="47"/>
  <c r="H149" i="47" s="1"/>
  <c r="K148" i="47"/>
  <c r="H148" i="47" s="1"/>
  <c r="K147" i="47"/>
  <c r="H147" i="47" s="1"/>
  <c r="K146" i="47"/>
  <c r="H146" i="47" s="1"/>
  <c r="K145" i="47"/>
  <c r="H145" i="47" s="1"/>
  <c r="K144" i="47"/>
  <c r="H144" i="47" s="1"/>
  <c r="K143" i="47"/>
  <c r="H143" i="47" s="1"/>
  <c r="K142" i="47"/>
  <c r="H142" i="47" s="1"/>
  <c r="K141" i="47"/>
  <c r="H141" i="47" s="1"/>
  <c r="K140" i="47"/>
  <c r="H140" i="47" s="1"/>
  <c r="K139" i="47"/>
  <c r="H139" i="47" s="1"/>
  <c r="K138" i="47"/>
  <c r="H138" i="47" s="1"/>
  <c r="K137" i="47"/>
  <c r="H137" i="47" s="1"/>
  <c r="K136" i="47"/>
  <c r="H136" i="47" s="1"/>
  <c r="K135" i="47"/>
  <c r="H135" i="47" s="1"/>
  <c r="K134" i="47"/>
  <c r="H134" i="47" s="1"/>
  <c r="K133" i="47"/>
  <c r="H133" i="47" s="1"/>
  <c r="K132" i="47"/>
  <c r="H132" i="47" s="1"/>
  <c r="K131" i="47"/>
  <c r="H131" i="47" s="1"/>
  <c r="K130" i="47"/>
  <c r="H130" i="47" s="1"/>
  <c r="K129" i="47"/>
  <c r="H129" i="47" s="1"/>
  <c r="K128" i="47"/>
  <c r="H128" i="47" s="1"/>
  <c r="K127" i="47"/>
  <c r="H127" i="47" s="1"/>
  <c r="K126" i="47"/>
  <c r="H126" i="47" s="1"/>
  <c r="K125" i="47"/>
  <c r="H125" i="47" s="1"/>
  <c r="K124" i="47"/>
  <c r="H124" i="47" s="1"/>
  <c r="K123" i="47"/>
  <c r="H123" i="47" s="1"/>
  <c r="K122" i="47"/>
  <c r="H122" i="47" s="1"/>
  <c r="K121" i="47"/>
  <c r="H121" i="47" s="1"/>
  <c r="K120" i="47"/>
  <c r="H120" i="47" s="1"/>
  <c r="K119" i="47"/>
  <c r="H119" i="47" s="1"/>
  <c r="K118" i="47"/>
  <c r="H118" i="47" s="1"/>
  <c r="K117" i="47"/>
  <c r="H117" i="47" s="1"/>
  <c r="K116" i="47"/>
  <c r="H116" i="47" s="1"/>
  <c r="K115" i="47"/>
  <c r="H115" i="47" s="1"/>
  <c r="K114" i="47"/>
  <c r="H114" i="47" s="1"/>
  <c r="K113" i="47"/>
  <c r="H113" i="47" s="1"/>
  <c r="K112" i="47"/>
  <c r="H112" i="47" s="1"/>
  <c r="K111" i="47"/>
  <c r="H111" i="47" s="1"/>
  <c r="K110" i="47"/>
  <c r="H110" i="47" s="1"/>
  <c r="K109" i="47"/>
  <c r="H109" i="47" s="1"/>
  <c r="K108" i="47"/>
  <c r="H108" i="47" s="1"/>
  <c r="K107" i="47"/>
  <c r="H107" i="47" s="1"/>
  <c r="K106" i="47"/>
  <c r="H106" i="47" s="1"/>
  <c r="K105" i="47"/>
  <c r="H105" i="47" s="1"/>
  <c r="K104" i="47"/>
  <c r="H104" i="47" s="1"/>
  <c r="K103" i="47"/>
  <c r="H103" i="47" s="1"/>
  <c r="K102" i="47"/>
  <c r="H102" i="47" s="1"/>
  <c r="K101" i="47"/>
  <c r="H101" i="47" s="1"/>
  <c r="K100" i="47"/>
  <c r="H100" i="47" s="1"/>
  <c r="K99" i="47"/>
  <c r="H99" i="47" s="1"/>
  <c r="K98" i="47"/>
  <c r="H98" i="47" s="1"/>
  <c r="K97" i="47"/>
  <c r="H97" i="47" s="1"/>
  <c r="K96" i="47"/>
  <c r="H96" i="47" s="1"/>
  <c r="K95" i="47"/>
  <c r="H95" i="47" s="1"/>
  <c r="K94" i="47"/>
  <c r="H94" i="47" s="1"/>
  <c r="K93" i="47"/>
  <c r="H93" i="47" s="1"/>
  <c r="K92" i="47"/>
  <c r="H92" i="47" s="1"/>
  <c r="K91" i="47"/>
  <c r="H91" i="47" s="1"/>
  <c r="K90" i="47"/>
  <c r="H90" i="47" s="1"/>
  <c r="K89" i="47"/>
  <c r="H89" i="47" s="1"/>
  <c r="K88" i="47"/>
  <c r="H88" i="47" s="1"/>
  <c r="K87" i="47"/>
  <c r="H87" i="47" s="1"/>
  <c r="K86" i="47"/>
  <c r="H86" i="47" s="1"/>
  <c r="K85" i="47"/>
  <c r="H85" i="47" s="1"/>
  <c r="K84" i="47"/>
  <c r="H84" i="47" s="1"/>
  <c r="K83" i="47"/>
  <c r="H83" i="47" s="1"/>
  <c r="K82" i="47"/>
  <c r="H82" i="47" s="1"/>
  <c r="K81" i="47"/>
  <c r="H81" i="47" s="1"/>
  <c r="K80" i="47"/>
  <c r="H80" i="47" s="1"/>
  <c r="K79" i="47"/>
  <c r="H79" i="47" s="1"/>
  <c r="K78" i="47"/>
  <c r="H78" i="47" s="1"/>
  <c r="K77" i="47"/>
  <c r="H77" i="47" s="1"/>
  <c r="K76" i="47"/>
  <c r="H76" i="47" s="1"/>
  <c r="K75" i="47"/>
  <c r="H75" i="47" s="1"/>
  <c r="K69" i="47"/>
  <c r="H69" i="47" s="1"/>
  <c r="K68" i="47"/>
  <c r="H68" i="47" s="1"/>
  <c r="K67" i="47"/>
  <c r="H67" i="47" s="1"/>
  <c r="K66" i="47"/>
  <c r="H66" i="47" s="1"/>
  <c r="K65" i="47"/>
  <c r="H65" i="47" s="1"/>
  <c r="K64" i="47"/>
  <c r="H64" i="47" s="1"/>
  <c r="K63" i="47"/>
  <c r="H63" i="47" s="1"/>
  <c r="K62" i="47"/>
  <c r="H62" i="47" s="1"/>
  <c r="K61" i="47"/>
  <c r="H61" i="47" s="1"/>
  <c r="K60" i="47"/>
  <c r="H60" i="47" s="1"/>
  <c r="K59" i="47"/>
  <c r="H59" i="47" s="1"/>
  <c r="K58" i="47"/>
  <c r="H58" i="47" s="1"/>
  <c r="K57" i="47"/>
  <c r="H57" i="47" s="1"/>
  <c r="K56" i="47"/>
  <c r="H56" i="47" s="1"/>
  <c r="K55" i="47"/>
  <c r="H55" i="47" s="1"/>
  <c r="K54" i="47"/>
  <c r="H54" i="47" s="1"/>
  <c r="K53" i="47"/>
  <c r="H53" i="47" s="1"/>
  <c r="K52" i="47"/>
  <c r="H52" i="47" s="1"/>
  <c r="K51" i="47"/>
  <c r="H51" i="47" s="1"/>
  <c r="K50" i="47"/>
  <c r="H50" i="47" s="1"/>
  <c r="K49" i="47"/>
  <c r="H49" i="47" s="1"/>
  <c r="K48" i="47"/>
  <c r="H48" i="47" s="1"/>
  <c r="K47" i="47"/>
  <c r="H47" i="47" s="1"/>
  <c r="K46" i="47"/>
  <c r="H46" i="47" s="1"/>
  <c r="K45" i="47"/>
  <c r="H45" i="47" s="1"/>
  <c r="K44" i="47"/>
  <c r="H44" i="47" s="1"/>
  <c r="K43" i="47"/>
  <c r="H43" i="47" s="1"/>
  <c r="K42" i="47"/>
  <c r="H42" i="47" s="1"/>
  <c r="K41" i="47"/>
  <c r="H41" i="47" s="1"/>
  <c r="K40" i="47"/>
  <c r="H40" i="47" s="1"/>
  <c r="K39" i="47"/>
  <c r="H39" i="47" s="1"/>
  <c r="K38" i="47"/>
  <c r="H38" i="47" s="1"/>
  <c r="K37" i="47"/>
  <c r="H37" i="47" s="1"/>
  <c r="K36" i="47"/>
  <c r="H36" i="47" s="1"/>
  <c r="K35" i="47"/>
  <c r="H35" i="47" s="1"/>
  <c r="K34" i="47"/>
  <c r="H34" i="47" s="1"/>
  <c r="K33" i="47"/>
  <c r="H33" i="47" s="1"/>
  <c r="K32" i="47"/>
  <c r="H32" i="47" s="1"/>
  <c r="K31" i="47"/>
  <c r="H31" i="47" s="1"/>
  <c r="K30" i="47"/>
  <c r="H30" i="47" s="1"/>
  <c r="K29" i="47"/>
  <c r="H29" i="47" s="1"/>
  <c r="K28" i="47"/>
  <c r="H28" i="47" s="1"/>
  <c r="K27" i="47"/>
  <c r="H27" i="47" s="1"/>
  <c r="K26" i="47"/>
  <c r="H26" i="47" s="1"/>
  <c r="K25" i="47"/>
  <c r="H25" i="47" s="1"/>
  <c r="K24" i="47"/>
  <c r="H24" i="47" s="1"/>
  <c r="K23" i="47"/>
  <c r="H23" i="47" s="1"/>
  <c r="K22" i="47"/>
  <c r="H22" i="47" s="1"/>
  <c r="K21" i="47"/>
  <c r="H21" i="47" s="1"/>
  <c r="K20" i="47"/>
  <c r="H20" i="47" s="1"/>
  <c r="K19" i="47"/>
  <c r="H19" i="47" s="1"/>
  <c r="K18" i="47"/>
  <c r="H18" i="47" s="1"/>
  <c r="K17" i="47"/>
  <c r="H17" i="47" s="1"/>
  <c r="K16" i="47"/>
  <c r="H16" i="47" s="1"/>
  <c r="K15" i="47"/>
  <c r="H15" i="47" s="1"/>
  <c r="K14" i="47"/>
  <c r="H14" i="47" s="1"/>
  <c r="K13" i="47"/>
  <c r="H13" i="47" s="1"/>
  <c r="K12" i="47"/>
  <c r="H12" i="47" s="1"/>
  <c r="K11" i="47"/>
  <c r="H11" i="47" s="1"/>
  <c r="K10" i="47"/>
  <c r="H10" i="47" s="1"/>
  <c r="K9" i="47"/>
  <c r="H9" i="47" s="1"/>
  <c r="K8" i="47"/>
  <c r="H8" i="47" s="1"/>
  <c r="K7" i="47"/>
  <c r="H7" i="47" s="1"/>
  <c r="H354" i="47" l="1"/>
</calcChain>
</file>

<file path=xl/sharedStrings.xml><?xml version="1.0" encoding="utf-8"?>
<sst xmlns="http://schemas.openxmlformats.org/spreadsheetml/2006/main" count="5405" uniqueCount="1363">
  <si>
    <t>№ п/п</t>
  </si>
  <si>
    <t>Наименование работ</t>
  </si>
  <si>
    <t>1.</t>
  </si>
  <si>
    <t>Нача-ло</t>
  </si>
  <si>
    <t>Окон-чание</t>
  </si>
  <si>
    <t>Зар. плата</t>
  </si>
  <si>
    <t>Наименование объекта</t>
  </si>
  <si>
    <t>Cрок  рем-та</t>
  </si>
  <si>
    <t>Соц. отч.</t>
  </si>
  <si>
    <t>Типовой ремонт:</t>
  </si>
  <si>
    <t>Электротехническое оборудование</t>
  </si>
  <si>
    <t>Южные электрические сети</t>
  </si>
  <si>
    <t xml:space="preserve">Наименование филиала:      </t>
  </si>
  <si>
    <t>КР</t>
  </si>
  <si>
    <t>ТР</t>
  </si>
  <si>
    <t>Соб.сил</t>
  </si>
  <si>
    <t>Итого по ЮЭС:</t>
  </si>
  <si>
    <t>КЛ-0,4-35 кВ</t>
  </si>
  <si>
    <t>Вид ремо нта</t>
  </si>
  <si>
    <t>Подряд</t>
  </si>
  <si>
    <t>СЛЭП</t>
  </si>
  <si>
    <t>ШРЭС</t>
  </si>
  <si>
    <t>КЛ 6-10кВ</t>
  </si>
  <si>
    <t>Ул. Безбокова 38Б, СМиТ</t>
  </si>
  <si>
    <t>ВЛ 220 кВ  №202, №204</t>
  </si>
  <si>
    <t>ВЛ-10/0,4кВ</t>
  </si>
  <si>
    <t>Устранение дефектов (замена единичных опор, провода, изоляторов на ВЛ-10/0,4кВ).</t>
  </si>
  <si>
    <t>ВЛ 0,4-6-10-35 кВ</t>
  </si>
  <si>
    <t>ТО</t>
  </si>
  <si>
    <t>Ремонт с заменой ответвлений к жилым домам</t>
  </si>
  <si>
    <t>Монтаж временных линий электроснабжения</t>
  </si>
  <si>
    <t>Аварийно-восстановительные работы ЛРЭС</t>
  </si>
  <si>
    <t>В/У 0,4</t>
  </si>
  <si>
    <t>Техобслуживание В/У 0,4 кВ</t>
  </si>
  <si>
    <t>Устранение дефектов (замена автоматов, рубильников, ошиновки, ВН, изоляторов, ОПН, ИПУ).</t>
  </si>
  <si>
    <t xml:space="preserve">Административные здания </t>
  </si>
  <si>
    <t>Ремонт и техобслуживание административных зданий</t>
  </si>
  <si>
    <t>Производственные здания</t>
  </si>
  <si>
    <t>Здания и сооружения ПС</t>
  </si>
  <si>
    <t>Ремонт и техобслуживание зданий и сооружений ПС.</t>
  </si>
  <si>
    <t>Здания ТП по РЭС</t>
  </si>
  <si>
    <t>ВЛ-6(10)/0,4кВ ПРЭС</t>
  </si>
  <si>
    <t>Устранение дефектов (замена, выправка единичных опор, провода, изоляторов на ВЛ-10/0,4кВ).</t>
  </si>
  <si>
    <t>ВЛ-6(10) кВ ПРЭС</t>
  </si>
  <si>
    <t>Устранение дефектов: Замена РЛНД-10/400</t>
  </si>
  <si>
    <t>ВЛ 0,4 кВ  (по результатам осмотров)</t>
  </si>
  <si>
    <t>Замена ответвлений к жилым домам</t>
  </si>
  <si>
    <t>ВЛ 0,4 кВ ПРЭС</t>
  </si>
  <si>
    <t>Замена ПУ, устранение дефектов АИИСКУЭ</t>
  </si>
  <si>
    <t>ТП 6(10)/0,4 кВ ПРЭС</t>
  </si>
  <si>
    <t xml:space="preserve"> В/У 0,4 кВ жилых домов</t>
  </si>
  <si>
    <t>Техобслуживание ВУ-0,4 кВ по результатам осмотров.</t>
  </si>
  <si>
    <t>Устранение дефектов (замена автоматов, рубильников, ошиновки, ВН, изоляторов, ОПН).</t>
  </si>
  <si>
    <t>Ремонт ТП , РП по результатам диагностики</t>
  </si>
  <si>
    <t>ТП 6(10)/0,4 кВ ЛенРЭС</t>
  </si>
  <si>
    <t>Устранение дефектов (замена, выпровка единичных опор, провода, изоляторов на ВЛ-10/0,4кВ).</t>
  </si>
  <si>
    <t>ВЛ-6(10) кВ</t>
  </si>
  <si>
    <t>Устранение дефектов (Замена РЛНД-10/400, РЛК-10/400).</t>
  </si>
  <si>
    <t xml:space="preserve">Техобслуживание ВЛ 680 км (обновление диспетчерских наименеований, измерения, замеры на загнивание опор, проверка габаритов) </t>
  </si>
  <si>
    <t>ВЛ-0,4-10-35 кВ ШРЭС</t>
  </si>
  <si>
    <t>ТП 6/10/0,4 ШРЭС</t>
  </si>
  <si>
    <t>ВУ 0,4 жилых домов ШРЭС</t>
  </si>
  <si>
    <t>Ремонт ТП, КТП, СКТП по результатам диагностики</t>
  </si>
  <si>
    <t>ВЛ-0,4 кВ ШРЭС</t>
  </si>
  <si>
    <t>СР</t>
  </si>
  <si>
    <t>Мельниково</t>
  </si>
  <si>
    <t>Спутник</t>
  </si>
  <si>
    <t>Студенческая</t>
  </si>
  <si>
    <t>Южная</t>
  </si>
  <si>
    <t>В-6 яч.9</t>
  </si>
  <si>
    <t>В-6 яч.1</t>
  </si>
  <si>
    <t>В-6 яч.7</t>
  </si>
  <si>
    <t>В-6 яч.14</t>
  </si>
  <si>
    <t>ПС 500-6 кВ</t>
  </si>
  <si>
    <t>ТП и РП 6/10кВ</t>
  </si>
  <si>
    <t>Ремонт трансформаторов 6-10 кВ 40 шт</t>
  </si>
  <si>
    <t>Аварийно-восстановительные работы ЛенРЭС</t>
  </si>
  <si>
    <t>Глазково</t>
  </si>
  <si>
    <t>Ерши</t>
  </si>
  <si>
    <t>В-6 яч.№ 24</t>
  </si>
  <si>
    <t>Изумрудная</t>
  </si>
  <si>
    <t>ДГР-2-10</t>
  </si>
  <si>
    <t>ДГР-4-10</t>
  </si>
  <si>
    <t>В-6 яч.13</t>
  </si>
  <si>
    <t>В-6 яч.3</t>
  </si>
  <si>
    <t>РП-14</t>
  </si>
  <si>
    <t>В-6 яч.6 Т-1</t>
  </si>
  <si>
    <t>Устранение дефектов: Ремонт с заменой РЛНД-10/400</t>
  </si>
  <si>
    <t>Устранение дефектов: Ремонт с заменой РЛНД-10/400, РЛК-10/400</t>
  </si>
  <si>
    <t>ВЛ 500 кВ №581</t>
  </si>
  <si>
    <t>Замена дефектной изоляции, оп.А16; А29. Изолятор ПС-120 12шт.</t>
  </si>
  <si>
    <t>Март</t>
  </si>
  <si>
    <t>ВЛ 500 кВ  №566</t>
  </si>
  <si>
    <t>Покраска замененных уголков оп.459</t>
  </si>
  <si>
    <t>ВЛ 220 кВ Иркутская-Восточная I, II</t>
  </si>
  <si>
    <t>Вырубка кустарника на трассе вл хозспособом 1га</t>
  </si>
  <si>
    <t>Янв</t>
  </si>
  <si>
    <t>ВЛ 220 кВ  №207, №208</t>
  </si>
  <si>
    <t>Подрезка крон деревьев по ВЛ208 пр.14-15; 19-20 - 6шт.</t>
  </si>
  <si>
    <t>Замена фарфоровой изоляции ВЛ №207 оп.А48 Изолятор ПС-120 27шт.; ПС-70 29шт.; Ушко У1-12-16 4шт.</t>
  </si>
  <si>
    <t>ВЛ 220 кВ КБЦ269, ШБЦ270</t>
  </si>
  <si>
    <t>ВЛ 220 кВ КБЦ-269 ШБЦ-270</t>
  </si>
  <si>
    <t>Вырубка кустарника -8га</t>
  </si>
  <si>
    <t>ВЛ 110 кВ ИГЭС - Н.Ленино</t>
  </si>
  <si>
    <t>Снятие зажима (лягушка) с грозотроса Г-М; Ю-П отп.Академическая оп.А23/4</t>
  </si>
  <si>
    <t>ВЛ-110кВ Восточная - Туристская 1, 2; Байкальская-ПП-Разводной 1,2</t>
  </si>
  <si>
    <t>Подрезка крон деревьев Б-ПП Разводной ц.I оп.19-22; отп. Приморская оп.22/1а-22/1 - 24шт.</t>
  </si>
  <si>
    <t>Подрезка крон деревьев Б-ПП Разводной ц.II оп.19-20; 33-34 - 12шт.</t>
  </si>
  <si>
    <t>ВЛ 110 кВ Ново Ленино- ИАЗ А, Б с отпайкой на ПС Иркутск Сортировочный</t>
  </si>
  <si>
    <t>Подрезка крон деревьев ц.А оп.1/1а-1/1; 1/5-1/6 - 12шт.</t>
  </si>
  <si>
    <t>Подрезка крон деревьев ц.Б оп.2-2/1; 2/5-2/6; 2/8-2/9 - 12шт.</t>
  </si>
  <si>
    <t>ВЛ 110 кВ Н.Ленино -  Еловка; ТЭЦ-10 - Н.Ленино</t>
  </si>
  <si>
    <t>Подрезка крон деревьев Н.Л.-Еловка оп.1-10 - 24шт.</t>
  </si>
  <si>
    <t>Февр</t>
  </si>
  <si>
    <t>Ремонт и тех. обслуживание зданий и сооружений производственных баз.</t>
  </si>
  <si>
    <t>Ремонт и тех. обслуживание зданий ТП</t>
  </si>
  <si>
    <t>Ремонт автомобилей по перевозке грузов, легкового транспорта, спецтехники, автомобилей ОВБ (ремонт ДВС, КПП, мосты задний и передний, разд. короб, подвеска) самосвал - КАМАЗ 5511 .</t>
  </si>
  <si>
    <t>Ремонт тракторной техники (ремонт гидросистемы, ДВС, 
мост зад, ) - 2 ед.</t>
  </si>
  <si>
    <t>ТСН-2</t>
  </si>
  <si>
    <t>Ленино</t>
  </si>
  <si>
    <t>ТСН-1</t>
  </si>
  <si>
    <t>ТСН-4</t>
  </si>
  <si>
    <t>Ново-Ленино</t>
  </si>
  <si>
    <t>РП-21</t>
  </si>
  <si>
    <t>РП-26</t>
  </si>
  <si>
    <t>РП-64</t>
  </si>
  <si>
    <t>В-10 яч.№ 10 СВ-10</t>
  </si>
  <si>
    <t>В-10 яч.11</t>
  </si>
  <si>
    <t>В-10 яч.4</t>
  </si>
  <si>
    <t>В-6 яч. 10</t>
  </si>
  <si>
    <t>В-6 яч.10</t>
  </si>
  <si>
    <t>В-6 яч.17</t>
  </si>
  <si>
    <t>В-6 яч.2</t>
  </si>
  <si>
    <t>В-6 яч.4</t>
  </si>
  <si>
    <t>В-6 яч.5</t>
  </si>
  <si>
    <t>В-6 яч.8</t>
  </si>
  <si>
    <t>РП-4</t>
  </si>
  <si>
    <t>В-6 яч.6</t>
  </si>
  <si>
    <t>РТП-89</t>
  </si>
  <si>
    <t>Центральная</t>
  </si>
  <si>
    <t>В-6 яч.12</t>
  </si>
  <si>
    <t>Доливка масла 57 т</t>
  </si>
  <si>
    <t>Регенерация масла - 25 т</t>
  </si>
  <si>
    <t>Военный Городок</t>
  </si>
  <si>
    <t>СВ-4-6 яч.42</t>
  </si>
  <si>
    <t>СВ-3-6 яч.43</t>
  </si>
  <si>
    <t>В-10 яч. № 30 ДГР-4-10</t>
  </si>
  <si>
    <t>В-10 яч. № 31РП-51</t>
  </si>
  <si>
    <t>В-10 яч. № 32 РП-54</t>
  </si>
  <si>
    <t>В-10 яч. № 45 ТП-3452</t>
  </si>
  <si>
    <t>В-10 яч. № 47 ТП-580</t>
  </si>
  <si>
    <t>В-6 яч № 19 ТП-2064</t>
  </si>
  <si>
    <t>В-10 яч № 28</t>
  </si>
  <si>
    <t>В-10 яч № 29</t>
  </si>
  <si>
    <t>СВ-10 яч № 6</t>
  </si>
  <si>
    <t xml:space="preserve">СВ-6 </t>
  </si>
  <si>
    <t>Луговая</t>
  </si>
  <si>
    <t>ТСН ДГР-4-10</t>
  </si>
  <si>
    <t>В-6 яч 34 РП-27"В"</t>
  </si>
  <si>
    <t>В-10 яч № 16 ТП-1351"А"</t>
  </si>
  <si>
    <t>В-10 яч № 17 ТП-1351"Б"</t>
  </si>
  <si>
    <t>В-6 яч № 2</t>
  </si>
  <si>
    <t>В-6 яч № 24 ДГР-2-6</t>
  </si>
  <si>
    <t>Р-6 ДГР-1</t>
  </si>
  <si>
    <t>Р-6 ДГР-2</t>
  </si>
  <si>
    <t>В-6 яч № 8 ТП-978</t>
  </si>
  <si>
    <t>В-6 яч № 9 РП-9"Б"</t>
  </si>
  <si>
    <t>В-6 яч № 10 Студенческая</t>
  </si>
  <si>
    <t>В-10 яч.№ 23 ТП-2993 Б</t>
  </si>
  <si>
    <t>В-10 яч.№ 24 Глазково яч.44</t>
  </si>
  <si>
    <t>РП-81</t>
  </si>
  <si>
    <t>В-10 яч.№ 4 СВ-10</t>
  </si>
  <si>
    <t>РП-96</t>
  </si>
  <si>
    <t xml:space="preserve">ТН-1-6 яч.№ 6 </t>
  </si>
  <si>
    <t>ТН-2-6 яч.№ 9</t>
  </si>
  <si>
    <t>Р ДГК-2-6</t>
  </si>
  <si>
    <t>Р ДГК-3-6</t>
  </si>
  <si>
    <t>В-6 яч 45 ТП-3816</t>
  </si>
  <si>
    <t>В-6 яч№24</t>
  </si>
  <si>
    <t>В-6 яч№ 51</t>
  </si>
  <si>
    <t>В-6 яч№ 52</t>
  </si>
  <si>
    <t>В-6 яч№ 53</t>
  </si>
  <si>
    <t>Шелехово</t>
  </si>
  <si>
    <t>ЛР-220 № 207</t>
  </si>
  <si>
    <t>ТСН-3</t>
  </si>
  <si>
    <t>В-6 яч.№ 20</t>
  </si>
  <si>
    <t>В-6 яч.№ 21</t>
  </si>
  <si>
    <t>В-6 яч.№ 22</t>
  </si>
  <si>
    <t>В-6 яч.№ 23</t>
  </si>
  <si>
    <t>В-6 яч.№ 28</t>
  </si>
  <si>
    <t>В-6 яч.№ 31</t>
  </si>
  <si>
    <t>В-6 яч.№ 32</t>
  </si>
  <si>
    <t>ДГК-1-6</t>
  </si>
  <si>
    <t>ДГК-2-6</t>
  </si>
  <si>
    <t>ТСН ДГК-1-6</t>
  </si>
  <si>
    <t>ТСН ДГК-2-6</t>
  </si>
  <si>
    <t>Байкальская</t>
  </si>
  <si>
    <t xml:space="preserve"> В-6 яч.4</t>
  </si>
  <si>
    <t>Восточная</t>
  </si>
  <si>
    <t>ТН-1-10 яч. 7</t>
  </si>
  <si>
    <t>ТН-2-10 яч. 8</t>
  </si>
  <si>
    <t>ТН-3-10 яч. 33</t>
  </si>
  <si>
    <t>ТН-4-10 яч. 34</t>
  </si>
  <si>
    <t>Городская</t>
  </si>
  <si>
    <t>В-10 яч.209</t>
  </si>
  <si>
    <t>В-10 яч.311</t>
  </si>
  <si>
    <t>ТСН ДГР-2-10</t>
  </si>
  <si>
    <t>Знаменская-2</t>
  </si>
  <si>
    <t>ТН-2-10 яч.204</t>
  </si>
  <si>
    <t>ТН-3-10 яч.310</t>
  </si>
  <si>
    <t>ТН-4-10 яч.404</t>
  </si>
  <si>
    <t>Летняя</t>
  </si>
  <si>
    <t>В-10 Т-2 яч.4</t>
  </si>
  <si>
    <t>В-10 яч.20</t>
  </si>
  <si>
    <t>СВ-10 яч.10</t>
  </si>
  <si>
    <t>Листвянка</t>
  </si>
  <si>
    <t>Молодёжная</t>
  </si>
  <si>
    <t>Октябрьская</t>
  </si>
  <si>
    <t>Партизанская</t>
  </si>
  <si>
    <t>Правобережная</t>
  </si>
  <si>
    <t>В-10 яч. 16</t>
  </si>
  <si>
    <t>В-10 яч. 5</t>
  </si>
  <si>
    <t>В-10 яч. 6</t>
  </si>
  <si>
    <t>РП-10</t>
  </si>
  <si>
    <t>РП-19</t>
  </si>
  <si>
    <t>В-6 яч.16</t>
  </si>
  <si>
    <t>РП-23</t>
  </si>
  <si>
    <t>В-10 яч.№ 14</t>
  </si>
  <si>
    <t>Цесовская</t>
  </si>
  <si>
    <t>ТН-3-6 яч.310</t>
  </si>
  <si>
    <t>ТН-4-6 яч.403</t>
  </si>
  <si>
    <t>ТП-40</t>
  </si>
  <si>
    <t>В-6 яч. № 1 ГПП 1656</t>
  </si>
  <si>
    <t>В-6 яч. № 10 ТП-41 Т-3</t>
  </si>
  <si>
    <t>ТП-5</t>
  </si>
  <si>
    <t>В-6 яч. 1 ТП-2</t>
  </si>
  <si>
    <t>ТП-83</t>
  </si>
  <si>
    <t>В-6 яч. 8 ТП-2</t>
  </si>
  <si>
    <t>В-6 яч. 9 КТП-84</t>
  </si>
  <si>
    <t>В-6 яч. 10 Т-2</t>
  </si>
  <si>
    <t>ТП-38А</t>
  </si>
  <si>
    <t>В-6 яч.12 ГРУ-Ф</t>
  </si>
  <si>
    <t>ТП-37</t>
  </si>
  <si>
    <t>В-6 яч. 2</t>
  </si>
  <si>
    <t>ИАЗ ГРУ-Ф</t>
  </si>
  <si>
    <t>В-6 яч.5 ТП-28, ТП-38А</t>
  </si>
  <si>
    <t>В-6 яч.6 КТП-103 Т-1</t>
  </si>
  <si>
    <t>В-6 яч.7 ТП-42</t>
  </si>
  <si>
    <t>РП-3 (ИАЗ)</t>
  </si>
  <si>
    <t>В-6 яч.3 С/Н №4</t>
  </si>
  <si>
    <t>В-6 яч.4 С/Н №2</t>
  </si>
  <si>
    <t>ТП-10</t>
  </si>
  <si>
    <t>ТП-14</t>
  </si>
  <si>
    <t>В-6 яч.4 Т-1</t>
  </si>
  <si>
    <t>ТП-13</t>
  </si>
  <si>
    <t>В-6 яч.8 ТП-75, ТП-10</t>
  </si>
  <si>
    <t>ТП-11</t>
  </si>
  <si>
    <t>В-6 яч.2 Т-2</t>
  </si>
  <si>
    <t>В-6 яч.8 ТП-ГПТУ К-1</t>
  </si>
  <si>
    <t>В-6 яч.11 ТП-75</t>
  </si>
  <si>
    <t>В-6 яч.12 Районная Б</t>
  </si>
  <si>
    <t>ТП-75</t>
  </si>
  <si>
    <t>В-6 яч.7 КТП-148 Т-2</t>
  </si>
  <si>
    <t>ТП-32</t>
  </si>
  <si>
    <t>В-10 яч. 3</t>
  </si>
  <si>
    <t>ВЛ6/10кВ</t>
  </si>
  <si>
    <t>ВЛ 0,4 кВ (по результатам осмотров)</t>
  </si>
  <si>
    <t>ВЛ-0,4кВ</t>
  </si>
  <si>
    <t xml:space="preserve">Монтаж временных линий электроснабжения, аварийные работы </t>
  </si>
  <si>
    <t>ТП-1306, ТП-1400, ТП-6, ТП-45, ТП-46, ТП-92, ТП-117, ТП-156, ТП-1521, ТП-1187, ТП-835, ТП-585, ТП-974, ТП-16, ТП-3312, ТП-3313, ТП-3314</t>
  </si>
  <si>
    <t>Техобслуживание РУ-6(10)-0,4 кВ, Т-1, Т-2</t>
  </si>
  <si>
    <t>Трнсформаторные подстанции 6/10/0,4 ЛРЭС</t>
  </si>
  <si>
    <t>В/У 0,4 кВ жилых домов</t>
  </si>
  <si>
    <t xml:space="preserve">Техобслуживание РУ-6(10)-0,4 кВ, Т-1, Т-2 </t>
  </si>
  <si>
    <t>ВЛ-0,4-6(10) кВ</t>
  </si>
  <si>
    <t>ВЛ-0,4 кВ</t>
  </si>
  <si>
    <t>ВЛ- 0,4-6(10) кВ</t>
  </si>
  <si>
    <t xml:space="preserve">Вырубка кустарника на трассе вл 19 га. </t>
  </si>
  <si>
    <t>ВЛ-0,4-10 кВ ШРЭС</t>
  </si>
  <si>
    <t>март</t>
  </si>
  <si>
    <t xml:space="preserve">Вырубка кустарника на трассе ВЛ 1,8 га. 
</t>
  </si>
  <si>
    <t>Трнсформаторные подстанции 6/10/0,4 ШРЭС</t>
  </si>
  <si>
    <t>Техобслуживание ВУ-0,4 кВ по результатам диагностики</t>
  </si>
  <si>
    <t>ТП-76ш</t>
  </si>
  <si>
    <t>Замена ячеек с ВН-16 на выключатели нагрузки:
ВНВР-10/630-20 У2 - 5 шт. (1шт. 57 т.руб), ВНА-10/630-20 У2 - 2 шт. (1шт. 45 т.руб)</t>
  </si>
  <si>
    <t>КЛ-0,4-10 кВ ШРЭС</t>
  </si>
  <si>
    <t>Аварийно-восстановительные работы на КЛ 10-0,4</t>
  </si>
  <si>
    <t>Аварийно-восстановительные работы на КЛ ПРЭС</t>
  </si>
  <si>
    <t>КЛ-0,4-110 кВ</t>
  </si>
  <si>
    <t>Осмотр трасс КЛ (в том числе бесхоз и переданных на тех.обслуживание)</t>
  </si>
  <si>
    <t>Надзор за выполнением земельных работ СМО</t>
  </si>
  <si>
    <t>ВЛ-0,4 кВ  (по результатам осмотров )</t>
  </si>
  <si>
    <t>ШРЭС  ТП 6/10/0,4</t>
  </si>
  <si>
    <t xml:space="preserve">Техобслуживание ВЛ 1920км (периодические осмотры, измерения, замеры на загнивание, проверка габаритов) </t>
  </si>
  <si>
    <t>Факт показатели</t>
  </si>
  <si>
    <t>Затраты Всего</t>
  </si>
  <si>
    <t>ФОТ</t>
  </si>
  <si>
    <t>ПС Большой Луг</t>
  </si>
  <si>
    <t>Выполнение работ по: ремонту с заменой опор.</t>
  </si>
  <si>
    <t>ПС Подкаменная</t>
  </si>
  <si>
    <t>Выполнение работ по ремонту с заменой опор</t>
  </si>
  <si>
    <t xml:space="preserve">Аварийный ремонт ВЛ-10кВ </t>
  </si>
  <si>
    <t>ПС Смоленщина яч 16-Мамоны ц А,Б</t>
  </si>
  <si>
    <t xml:space="preserve">Ремонт ограждения </t>
  </si>
  <si>
    <t>Производственная база РЭС по ул. Депутатская 83</t>
  </si>
  <si>
    <t>ВЛ 35-220 кВ</t>
  </si>
  <si>
    <t xml:space="preserve">Аварийный ремонт КЛ 6-10кВ от центра питания ПС Восточная г. Иркутска </t>
  </si>
  <si>
    <t>Аварийный ремонт КЛ 6-10 кВ от центра питания ПС Цесовская г. Иркутска (зимние котлованы)</t>
  </si>
  <si>
    <t>Аварийный ремонт КЛ 6-10 кВ от центра питания ПC Цимлянская г. Иркутска (зимние котлованы)</t>
  </si>
  <si>
    <t>ИП Алехнович Е.Н.</t>
  </si>
  <si>
    <t>"АЭБ"</t>
  </si>
  <si>
    <t xml:space="preserve">"Процессстрой" </t>
  </si>
  <si>
    <t>"Вектор"</t>
  </si>
  <si>
    <t>"РЭС"</t>
  </si>
  <si>
    <t>«ЛЭС»</t>
  </si>
  <si>
    <t>"МТП Агат"</t>
  </si>
  <si>
    <t>Наименование филиала:</t>
  </si>
  <si>
    <t>Восточные электрические сети</t>
  </si>
  <si>
    <t>Наименование объекта   (тип; ст.№)</t>
  </si>
  <si>
    <t>Cрок</t>
  </si>
  <si>
    <t>Фактические показатели</t>
  </si>
  <si>
    <t xml:space="preserve"> Факт (подряд, соб. силами) </t>
  </si>
  <si>
    <t xml:space="preserve"> Материалы и запчасти </t>
  </si>
  <si>
    <t xml:space="preserve"> ВЛ-110кВ Усть-Орда - Урик</t>
  </si>
  <si>
    <t>Расчистка густой трассы вручную ВЛ от ДКР 6га</t>
  </si>
  <si>
    <t>ВЭС</t>
  </si>
  <si>
    <t>ВЛ-35 кВ Хогот-Байша</t>
  </si>
  <si>
    <t>Мехрасчистка трассы ВЛ измельчителем (мульчер №1: Rayco T-360, мульчер №2: AHWI RT-400), 40га</t>
  </si>
  <si>
    <t>ВЛ 35кВ Усть Орда - Харат Инв.№ 500547</t>
  </si>
  <si>
    <t>Мехрасчистка трассы ВЛ измельчителем (мульчер №1: Rayco T-360, мульчер №2: AHWI RT-400), 6,8га</t>
  </si>
  <si>
    <t>ВЛ-10кВ   Молька-Бараново</t>
  </si>
  <si>
    <t>Расчистка трассы плотной густоты с помощью кустореза STIHL FS450 0,36 га</t>
  </si>
  <si>
    <t>ВЛ-10кВ  Новая-Уда-Усть-Малой</t>
  </si>
  <si>
    <t>ВЛ-10кВ Игжей</t>
  </si>
  <si>
    <t>ВЛ-10кВ Усть-Уда-Игжей</t>
  </si>
  <si>
    <t>3275 Расчистка трассы плотной густоты с помощью кустореза STIHL FS450 1,2га</t>
  </si>
  <si>
    <t>ВЛ-10кВ Светлолобово Поселок</t>
  </si>
  <si>
    <t>3275 Расчистка трассы плотной густоты с помощью кустореза STIHL FS450 0,2га</t>
  </si>
  <si>
    <t>ВЛ-10кВ  Новая-Уда-Юголок</t>
  </si>
  <si>
    <t>3275 Расчистка трассы плотной густоты с помощью кустореза STIHL FS450 0,39га</t>
  </si>
  <si>
    <t>ВЛ 35 В: Каменка - Казачье, Усть-Балей - Оек; ВЛ 10 кВ Еланцы-Косая Степь.</t>
  </si>
  <si>
    <t xml:space="preserve">Выполнение ремонтных работ по замене опор на ВЛ 35 кВ </t>
  </si>
  <si>
    <t>ВЛ-35кВ  Новая-Уда- Молька</t>
  </si>
  <si>
    <t>Расчистка трассы плотной густоты с помощью кустореза STIHL FS450 0,36га</t>
  </si>
  <si>
    <t xml:space="preserve">ВЛ-35кВ  Усть-Орда-Харат от опоры №1 до №242 </t>
  </si>
  <si>
    <t>Устройство поверхностного ж/б фундамента на ВЛ. 35кВ. 5шт</t>
  </si>
  <si>
    <t>Кабельные лини 0,4 - 35 кВ филиала</t>
  </si>
  <si>
    <t>Аварийно-восстановительные работы на КЛ</t>
  </si>
  <si>
    <t>ИП Ушаков И.Г.</t>
  </si>
  <si>
    <t>Здание ремонтно-эксплуатационного пункта Казачинского СУ</t>
  </si>
  <si>
    <t>Выполнение работ по ремонту здания</t>
  </si>
  <si>
    <t>ООО Эверест</t>
  </si>
  <si>
    <t xml:space="preserve">Качугский РЭС </t>
  </si>
  <si>
    <t>Ремонт Мост, КПП, ДВС, редуктора, задн./передн., РК, ходовая часть, тормозная система, гидросистема.</t>
  </si>
  <si>
    <t>Баяндаевский РЭС</t>
  </si>
  <si>
    <t>Ремонт ДВС, редуктора, задн./передн. Мост, КПП, РК, ходовая часть, тормозная система, гидросистема.</t>
  </si>
  <si>
    <t xml:space="preserve">Эхирит-Булагатский РЭС </t>
  </si>
  <si>
    <t>Ремонт гидросистема, ДВС, редуктора, задн./передн. Мост, КПП, РК, ходовая часть, тормозная система.</t>
  </si>
  <si>
    <t>Прибайкальский РЭС</t>
  </si>
  <si>
    <t>Ремонт редуктора, задн./передн. Мост, КПП, РК, ходовая часть, тормозная система, гидросистема, ДВС.</t>
  </si>
  <si>
    <t>Осинский РЭС</t>
  </si>
  <si>
    <t>Ремонт редуктора, задн./передн. Мост, ДВС,, КПП, РК, ходовая часть, тормозная система, гидросистема.</t>
  </si>
  <si>
    <t>Усть-Удинский РЭС</t>
  </si>
  <si>
    <t>Оекский РЭС</t>
  </si>
  <si>
    <t>Ремонт РК, ходовая часть, тормозная система, гидросистема, ДВС, редуктора, задн./передн. Мост, КПП.</t>
  </si>
  <si>
    <t xml:space="preserve">База управление ВЭС </t>
  </si>
  <si>
    <t>Мульчерная техника</t>
  </si>
  <si>
    <t>Ремонт ходовой части, электрооборудования, гидросистем</t>
  </si>
  <si>
    <t>Итого по ВЭС:</t>
  </si>
  <si>
    <r>
      <t xml:space="preserve">Наименование филиала:    </t>
    </r>
    <r>
      <rPr>
        <u/>
        <sz val="10"/>
        <color theme="1"/>
        <rFont val="Arial"/>
        <family val="2"/>
        <charset val="204"/>
      </rPr>
      <t xml:space="preserve"> </t>
    </r>
  </si>
  <si>
    <t>Северные электрические сети</t>
  </si>
  <si>
    <t>Вид ремонта</t>
  </si>
  <si>
    <t>Окон чание</t>
  </si>
  <si>
    <t>Факт (с/с, подряд)</t>
  </si>
  <si>
    <t>Матер., зап.части и ГСМ</t>
  </si>
  <si>
    <t>Соб. сил.</t>
  </si>
  <si>
    <t>ВЛ-110кВ Тяговая А,Б</t>
  </si>
  <si>
    <t xml:space="preserve">Мехрасчистка трассы ВЛ от ДКР с ручной подрубкой - 1,8га.            </t>
  </si>
  <si>
    <t>ВЛ-6кВ №614</t>
  </si>
  <si>
    <t xml:space="preserve">Расчистка трассы вручную (средняя густота) - 1га.           </t>
  </si>
  <si>
    <t>ВЛ-6кВ БГ</t>
  </si>
  <si>
    <t xml:space="preserve">Расчистка трассы вручную (средняя густота) - 1га.          </t>
  </si>
  <si>
    <t>ВЛ-0,4кВ ф.1 ТП-11Б</t>
  </si>
  <si>
    <t xml:space="preserve">Подрезка крон деревьев - 5шт.  </t>
  </si>
  <si>
    <t>ВЛ-0,4кВ с ТП-2/1</t>
  </si>
  <si>
    <t xml:space="preserve">Валка угрожающих деревьев - 20шт., их распиловка и вывозка на свалку с погрузкой и разгрузкой. </t>
  </si>
  <si>
    <t>ВЛ-0,4кВ с ТП-2/4</t>
  </si>
  <si>
    <t xml:space="preserve">Валка угрожающих деревьев - 12шт., их распиловка и вывозка на свалку с погрузкой и разгрузкой. </t>
  </si>
  <si>
    <t>ВЛ-220кВ №247/248</t>
  </si>
  <si>
    <t>Расчистка трассы вручную (средняя густота) - 0,72га.</t>
  </si>
  <si>
    <t>Вывозка порубочных остатков - 40м3.</t>
  </si>
  <si>
    <t>ВЛ-220кВ Таежная-А,Б</t>
  </si>
  <si>
    <t>Восстановление обрешетки металлических опор - 0,14т.</t>
  </si>
  <si>
    <t>ВЛ-220кВ №245/246</t>
  </si>
  <si>
    <t>Устройство запирающих люков - 2шт.</t>
  </si>
  <si>
    <t>Расчистка трассы вручную (средняя густота) - 0,44га.</t>
  </si>
  <si>
    <t>Вывозка порубочных остатков - 24м3.</t>
  </si>
  <si>
    <t>ВЛ-10кВ №87</t>
  </si>
  <si>
    <t>Расчистка трассы вручную (средная густота) - 0,77га.</t>
  </si>
  <si>
    <t>Замена деревянной траверсы А-образной опоры - 1шт.</t>
  </si>
  <si>
    <t>ВЛ-10кВ №88</t>
  </si>
  <si>
    <t>ВЛ-10кВ №87/88</t>
  </si>
  <si>
    <t>Замена деревянной траверсы сложной опоры - 6шт.</t>
  </si>
  <si>
    <t>ВЛ-10кВ №107/137</t>
  </si>
  <si>
    <t>Расчистка трассы вручную (средная густота) - 0,53га.</t>
  </si>
  <si>
    <t>Вывозка порубочных остатков - 28м3.</t>
  </si>
  <si>
    <t>ВЛ-6кВ №628</t>
  </si>
  <si>
    <t>Расчистка трассы вручную (средная густота) - 1,41га.</t>
  </si>
  <si>
    <t>Вывозка порубочных остатков - 80м3.</t>
  </si>
  <si>
    <t>ВЛ-6кВ №708</t>
  </si>
  <si>
    <t>Расчистка трассы вручную (средная густота) - 0,69га.</t>
  </si>
  <si>
    <t>ВЛ-6кВ №914</t>
  </si>
  <si>
    <t>Расчистка трассы вручную (средная густота) - 0,35га.</t>
  </si>
  <si>
    <t>Вывозка порубочных остатков - 20м3.</t>
  </si>
  <si>
    <t>КЛ-0,4 от РП -4 (Меж)</t>
  </si>
  <si>
    <t>Ремонт кабельных вводов - 12шт.</t>
  </si>
  <si>
    <t>КЛ-0,4 от ТП - 503 (Меж)</t>
  </si>
  <si>
    <t>Ремонт кабельных вводов - 11шт.</t>
  </si>
  <si>
    <t>КЛ-0,4 от ТП - 504 (Меж)</t>
  </si>
  <si>
    <t>Ремонт кабельных вводов - 10шт.</t>
  </si>
  <si>
    <t>КЛ-0,4 от ТП-23 (Сев)</t>
  </si>
  <si>
    <t>Ремонт кабельных вводов - 1шт.</t>
  </si>
  <si>
    <t>КЛ-0,4 от ТП-24 (Сев)</t>
  </si>
  <si>
    <t>Ремонт кабельных вводов - 7шт.</t>
  </si>
  <si>
    <t>КЛ-0,4 от ТП-25 (Сев)</t>
  </si>
  <si>
    <t>Ремонт кабельных вводов - 4шт.</t>
  </si>
  <si>
    <t>КЛ-0,4 кВ от ТП-74</t>
  </si>
  <si>
    <t>ВЛ-35кВ Покосное-Александровка</t>
  </si>
  <si>
    <t>Валка угрожающих деревьев - 60шт.</t>
  </si>
  <si>
    <t>ВЛ-10кВ Ключи-Булак</t>
  </si>
  <si>
    <t>Расчистка трассы вручную (средная густота) - 2га.</t>
  </si>
  <si>
    <t>ВЛ-10кВ Кумейка</t>
  </si>
  <si>
    <t>Расчистка трассы вручную (редкая густота) - 4,2га.</t>
  </si>
  <si>
    <t>ВЛ-500кВ №501</t>
  </si>
  <si>
    <t>Мехрасчистка трассы ВЛ от ДКР - 26,7га.</t>
  </si>
  <si>
    <t>ВЛ-500кВ БПП-Озерная</t>
  </si>
  <si>
    <t>Мехрасчистка трассы ВЛ от ДКР - 24,6га.</t>
  </si>
  <si>
    <t>ВЛ-220кВ Д-142</t>
  </si>
  <si>
    <t>Замена траверс на П-оп. - 10оп.</t>
  </si>
  <si>
    <t>Замена траверс на А-оп. - 1оп.</t>
  </si>
  <si>
    <t>Замена раскосов на А-оп. - 16шт.</t>
  </si>
  <si>
    <t>Установка приставок - 10шт.</t>
  </si>
  <si>
    <t>Мех. расчистка дорог, площадок под опорами - 16га.</t>
  </si>
  <si>
    <t>ВЛ-35кВ Д-141</t>
  </si>
  <si>
    <t>Замена траверс на П-оп. - 6оп.</t>
  </si>
  <si>
    <t>ВЛ-110кВ Падун-Гидростроитель-1</t>
  </si>
  <si>
    <t>Мехрасчистка трассы ВЛ от ДКР - 1,2га.</t>
  </si>
  <si>
    <t>ВЛ-110кВ Падун-Гидростроитель-2</t>
  </si>
  <si>
    <t>ВЛ-35кВ №35-06</t>
  </si>
  <si>
    <t>Мехрасчистка трассы ВЛ от ДКР - 1га.</t>
  </si>
  <si>
    <t>ВЛ-110кВ МПС – Опорная</t>
  </si>
  <si>
    <t>Расчистка трасс вручную - 1,1га.</t>
  </si>
  <si>
    <t>ВЛ-110кВ Котельная А,Б</t>
  </si>
  <si>
    <t>Расчистка трасс вручную - 0,6га.</t>
  </si>
  <si>
    <t>ВЛ-35кВ №35-23</t>
  </si>
  <si>
    <t>Расчистка трасс вручную - 0,1га.</t>
  </si>
  <si>
    <t>ВЛ-10кВ ЛПК-122</t>
  </si>
  <si>
    <t>Расчистка трасс вручную - 0,13га.</t>
  </si>
  <si>
    <t>ВЛ-10кВ Ферма</t>
  </si>
  <si>
    <t>Расчистка трасс вручную - 0,01га.</t>
  </si>
  <si>
    <t>ВЛ-10кВ  Зерносклад</t>
  </si>
  <si>
    <t>ВЛ-10кВ Анчериково</t>
  </si>
  <si>
    <t>ВЛ-10кВ Насосная</t>
  </si>
  <si>
    <t>ВЛ-10кВ Дачная</t>
  </si>
  <si>
    <t>Расчистка трасс вручную - 0,05га.</t>
  </si>
  <si>
    <t>ВЛ-10кВ Кузнецовка</t>
  </si>
  <si>
    <t>ВЛ-6кВ Братская Елань</t>
  </si>
  <si>
    <t>Расчистка трасс вручную - 0,8га.</t>
  </si>
  <si>
    <t>ВЛ-0,4кВ п.Кобляково ТП-3</t>
  </si>
  <si>
    <t>ВЛ-0,4кВ п.Кузнецовка ТП-270</t>
  </si>
  <si>
    <t>ВЛ-0,4-500 кВ</t>
  </si>
  <si>
    <t>Устранение дефектов по результатам осмотров.</t>
  </si>
  <si>
    <t>ВЛ-500кВ №574</t>
  </si>
  <si>
    <t>Мехрасчистка трассы ВЛ от ДКР - 100,8га.</t>
  </si>
  <si>
    <t xml:space="preserve">ВЛ-500кВ №571 </t>
  </si>
  <si>
    <t>Мехрасчистка трассы ВЛ от ДКР - 111,37га.</t>
  </si>
  <si>
    <t>ВЛ-500кВ №572</t>
  </si>
  <si>
    <t>Мехрасчистка трассы ВЛ от ДКР - 150,16га.</t>
  </si>
  <si>
    <t>ВЛ-35кВ Киренск-Красноармейская/ Красноармейская-Салтыково</t>
  </si>
  <si>
    <t>Мехрасчистка трассы ВЛ от ДКР - 27,2га.</t>
  </si>
  <si>
    <t>ИП Ментюк О.В.</t>
  </si>
  <si>
    <t>ВЛ-35кВ Красноармейская-Салтыково/ Киренск-Салтыково</t>
  </si>
  <si>
    <t>Мехрасчистка трассы ВЛ от ДКР - 11,8га.</t>
  </si>
  <si>
    <t>ВЛ-220кВ Коршуниха-Лена</t>
  </si>
  <si>
    <t>Мехрасчистка трассы ВЛ от ДКР - 16,5га.</t>
  </si>
  <si>
    <t>ВЛ-110кВ Хребтовая-Семигорск</t>
  </si>
  <si>
    <t>Мехрасчистка трассы ВЛ от ДКР - 12,1га.</t>
  </si>
  <si>
    <t>КЛ-6кВ ТП № 7/1 - ТП № 7/3 г.Железногорск-Илимский</t>
  </si>
  <si>
    <t>Ремонт КЛ.</t>
  </si>
  <si>
    <t>ВЛ-0,4кВ ф.2 КТП-15/2 г.Железногорск-Илимский</t>
  </si>
  <si>
    <t>Установка подкоса к опорам № 1/1, 1/4 - 2шт.</t>
  </si>
  <si>
    <t>Расчистка трасс вручную - 0,36га.</t>
  </si>
  <si>
    <t>Вывозка порубочных остатков - 386м3.</t>
  </si>
  <si>
    <t xml:space="preserve">ВЛ-10кВ База </t>
  </si>
  <si>
    <t>Ремонт крепления провода - 1шт.</t>
  </si>
  <si>
    <t>ВЛ-6кВ №814</t>
  </si>
  <si>
    <t>Ремонт спусков - 2шт.</t>
  </si>
  <si>
    <t>Замена деревянной траверсы А-образных опор - 2шт.</t>
  </si>
  <si>
    <t>Фев</t>
  </si>
  <si>
    <t>ВЛ-10кВ Туба-1</t>
  </si>
  <si>
    <t>3амена ЛР - 2шт.</t>
  </si>
  <si>
    <t>ВЛ-6кВ №364</t>
  </si>
  <si>
    <t>Ремонт спусков - 1шт.</t>
  </si>
  <si>
    <t>Замена штыревого изолятора на опоре - 2шт.</t>
  </si>
  <si>
    <t>Замена изолятора на ЛР на опоре - 1шт.</t>
  </si>
  <si>
    <t>ВЛ-10кВ №26</t>
  </si>
  <si>
    <t>Ремонт провода - 1шт.</t>
  </si>
  <si>
    <t>ВЛ-10кВ №128</t>
  </si>
  <si>
    <t>ВЛ-10кВ №115</t>
  </si>
  <si>
    <t>Установка опоры с подкосом - 1шт.</t>
  </si>
  <si>
    <t>ВЛ-0,4кВ 10-4</t>
  </si>
  <si>
    <t>Подрезка крон деревьев - 8шт.</t>
  </si>
  <si>
    <t>ВЛ-0,4кВ 11-4</t>
  </si>
  <si>
    <t>Подрезка крон деревьев - 6шт.</t>
  </si>
  <si>
    <t>ВЛ-0,4кВ 12-3</t>
  </si>
  <si>
    <t xml:space="preserve">ВЛ-0,4кВ 12-5 </t>
  </si>
  <si>
    <t>Подрезка крон деревьев - 12шт.</t>
  </si>
  <si>
    <t>ВЛ-0,4кВ 12-6</t>
  </si>
  <si>
    <t>Подрезка крон деревьев - 15шт.</t>
  </si>
  <si>
    <t xml:space="preserve">ВЛ-0,4кВ 21-1 </t>
  </si>
  <si>
    <t>Выправка одностоечной опоры - 1шт.</t>
  </si>
  <si>
    <t>Подрезка крон деревьев - 3шт.</t>
  </si>
  <si>
    <t xml:space="preserve">ВЛ-0,4кВ 3-5 </t>
  </si>
  <si>
    <t>Замена провода - 0,4км.</t>
  </si>
  <si>
    <t>ВЛ-0,4кВ База-3</t>
  </si>
  <si>
    <t>Ремонт крепления провода на опоре - 1шт.</t>
  </si>
  <si>
    <t>ВЛ-0,4кВ 2-1</t>
  </si>
  <si>
    <t>Выправка одностоечной опоры - 2шт.</t>
  </si>
  <si>
    <t>Перетяжка провода - 0,16км.</t>
  </si>
  <si>
    <t>ВЛ-0,4кВ 4-1</t>
  </si>
  <si>
    <t>Замена провода - 0,13км.</t>
  </si>
  <si>
    <t xml:space="preserve">ВЛ-0,4кВ 10-4 </t>
  </si>
  <si>
    <t>Установка хомутов на опоре - 2шт.</t>
  </si>
  <si>
    <t xml:space="preserve">ВЛ-0,4кВ 1601-3 </t>
  </si>
  <si>
    <t xml:space="preserve">ВЛ-0,4кВ 1107-4 </t>
  </si>
  <si>
    <t>Перетяжка провода - 0,14км.</t>
  </si>
  <si>
    <t xml:space="preserve">ВЛ-0,4кВ 100-2 </t>
  </si>
  <si>
    <t>Ремонт наружного ввода оп.7/1 (4 провода) - 1шт.</t>
  </si>
  <si>
    <t>ВЛ-0,4кВ 5-4</t>
  </si>
  <si>
    <t>Ремонт наружного ввода оп.8/1 (2 провода) - 1шт.</t>
  </si>
  <si>
    <t xml:space="preserve">ВЛ-0,4кВ 10-2 </t>
  </si>
  <si>
    <t xml:space="preserve">ВЛ-0,4кВ 1-6 </t>
  </si>
  <si>
    <t>Ремонт наружного ввода оп.7/11 (2 провода) - 1шт.</t>
  </si>
  <si>
    <t>ВЛ-0,4кВ г.Усть-Илимск</t>
  </si>
  <si>
    <t>Замена наружных вводов 0,4кВ (4 провода) - 14шт.</t>
  </si>
  <si>
    <t>ВЛ-0,4кВ 27-2</t>
  </si>
  <si>
    <t>Перетяжка провода - 0,07км.</t>
  </si>
  <si>
    <t xml:space="preserve">ВЛ-0,4кВ 209-1 </t>
  </si>
  <si>
    <t>Перетяжка провода - 0,12км.</t>
  </si>
  <si>
    <t>ВЛ-0,4кВ 1605-3</t>
  </si>
  <si>
    <t>Установка жб приставки к одностоечной опоре - 1шт.</t>
  </si>
  <si>
    <t>Замена наружных вводов 0,4кВ (4 провода) - 11шт.</t>
  </si>
  <si>
    <t>КЛ-0,4кВ ТП-509</t>
  </si>
  <si>
    <t>Опрессовка наконечников - 1шт.</t>
  </si>
  <si>
    <t>КЛ-0,4кВ ТП-100</t>
  </si>
  <si>
    <t>Прокладывание КЛ-0,4 кВ - 0,023км.</t>
  </si>
  <si>
    <t xml:space="preserve">КЛ-0,4кВ ТП-26 </t>
  </si>
  <si>
    <t>Ремонт кабельных вводов - 3шт.</t>
  </si>
  <si>
    <t>КЛ-0,4 ТП - 505</t>
  </si>
  <si>
    <t>Ремонт кабельных вводов - 6шт.</t>
  </si>
  <si>
    <t>КЛ-0,4 ТП - 508</t>
  </si>
  <si>
    <t>Ремонт кабельных вводов - 5шт.</t>
  </si>
  <si>
    <t>ВЛ-35кВ Небель</t>
  </si>
  <si>
    <t>Расчистка подъездных путей.</t>
  </si>
  <si>
    <t>Установка информационных знаков - 162шт.</t>
  </si>
  <si>
    <t>ВЛ-35кВ Окунайка-1</t>
  </si>
  <si>
    <t>Установка информационных знаков - 140шт.</t>
  </si>
  <si>
    <t>ВЛ-10кВ Подымахино</t>
  </si>
  <si>
    <t>Мех.расчистка трассы - 0,9га.</t>
  </si>
  <si>
    <t>Мех.расчистка трассы - 2,05га.</t>
  </si>
  <si>
    <t>Установка опор - 7шт. с ремонтом провода в пр. оп. №37-38, №33-34.</t>
  </si>
  <si>
    <t>ВЛ-0,4кВ ф.1 от ТП-1</t>
  </si>
  <si>
    <t>Ремонт провода с восстановлением вводов - 2шт.</t>
  </si>
  <si>
    <t>ВЛ-35кВ Октябрьская</t>
  </si>
  <si>
    <t>Расчистка трасс вручную - 4,5га.</t>
  </si>
  <si>
    <t>ВЛ-10кВ Большеокинск</t>
  </si>
  <si>
    <t>ВЛ-0,4кВ от ТП-62</t>
  </si>
  <si>
    <t>ВЛ-500кВ №569</t>
  </si>
  <si>
    <t>Мехрасчистка трассы ВЛ от ДКР - 2,1га.</t>
  </si>
  <si>
    <t>Расчистка трасс вручную - 6га.</t>
  </si>
  <si>
    <t>ВЛ-500кВ №570</t>
  </si>
  <si>
    <t>Мехрасчистка трассы ВЛ от ДКР - 24,4га.</t>
  </si>
  <si>
    <t>ВЛ-500кВ №571</t>
  </si>
  <si>
    <t>ВЛ-500кВ №560</t>
  </si>
  <si>
    <t>Мехрасчистка трассы ВЛ от ДКР - 10,6га.</t>
  </si>
  <si>
    <t>Мехрасчистка трассы ВЛ от ДКР - 4,5га.</t>
  </si>
  <si>
    <t>ВЛ-500кВ №561</t>
  </si>
  <si>
    <t>Мехрасчистка трассы ВЛ от ДКР - 2,55га.</t>
  </si>
  <si>
    <t>ВЛ-500кВ №562</t>
  </si>
  <si>
    <t>Мехрасчистка трассы ВЛ от ДКР - 34,2га.</t>
  </si>
  <si>
    <t>ВЛ-220кВ №235</t>
  </si>
  <si>
    <t>Расчистка трасс вручную - 0,54га.</t>
  </si>
  <si>
    <t>ВЛ-220кВ №236</t>
  </si>
  <si>
    <t>ВЛ-220кВ №238</t>
  </si>
  <si>
    <t>Расчистка трасс вручную - 0,56га.</t>
  </si>
  <si>
    <t>Установка приставок - 6шт.</t>
  </si>
  <si>
    <t>фев</t>
  </si>
  <si>
    <t>Мехрасчистка трассы ВЛ от ДКР - 2,2га.</t>
  </si>
  <si>
    <t>Мех. расчистка дорог, площадок под опорами - 8га.</t>
  </si>
  <si>
    <t>Замена траверс на П-оп. - 3оп.</t>
  </si>
  <si>
    <t>ВЛ-220кВ Опорная 2</t>
  </si>
  <si>
    <t>Расчистка трасс вручную - 0,2га.</t>
  </si>
  <si>
    <t>ВЛ-220кВ Опорная 3</t>
  </si>
  <si>
    <t>Расчистка трасс вручную - 0,4га.</t>
  </si>
  <si>
    <t>Расчистка трасс вручную - 1,3га.</t>
  </si>
  <si>
    <t>Расчистка трасс вручную - 0,3га.</t>
  </si>
  <si>
    <t>ВЛ-110кВ Заводская-1</t>
  </si>
  <si>
    <t>ВЛ-110кВ Заводская-2</t>
  </si>
  <si>
    <t>ВЛ-110 кВ Падун-Западная</t>
  </si>
  <si>
    <t>ВЛ-35кВ №35-11</t>
  </si>
  <si>
    <t>ВЛ-35кВ №35-11 отпайка на ПС №24</t>
  </si>
  <si>
    <t>ВЛ-35кВ №35-14,15</t>
  </si>
  <si>
    <t>Мехрасчистка трассы ВЛ от ДКР - 0,44га.</t>
  </si>
  <si>
    <t>Замена траверс на П-оп. - 2оп.</t>
  </si>
  <si>
    <t>ВЛ-35кВ №35-25,26</t>
  </si>
  <si>
    <t>Расчистка трасс вручную - 0,7га.</t>
  </si>
  <si>
    <t>Расчистка трасс вручную - 0,45га.</t>
  </si>
  <si>
    <t>ВЛ-10кВ Дубынино</t>
  </si>
  <si>
    <t>Расчистка трасс вручную - 0,23га.</t>
  </si>
  <si>
    <t>Расчистка трасс вручную - 0,15га.</t>
  </si>
  <si>
    <t>КЛ-10 кВ №921</t>
  </si>
  <si>
    <t>Ремонт кабеля (монтаж кабельной вставки) - 1шт.</t>
  </si>
  <si>
    <t>РЭС-2 ВЛ-220кВ №248</t>
  </si>
  <si>
    <t>Мехрасчистка трассы ВЛ от ДКР - 2,48га.</t>
  </si>
  <si>
    <t>РЭС-3 ВЛ-220кВ Киренга-Улькан</t>
  </si>
  <si>
    <t>Расчистка трасс вручную - 4,3га.</t>
  </si>
  <si>
    <t>РЭС-3 ВЛ-220кВ Усть-Кут-Звездная с отпайкой на ПС 220 Чудничный/ВЛ-220кВ Якурим-Ния</t>
  </si>
  <si>
    <t>Мехрасчистка трассы ВЛ от ДКР - 47,33га.</t>
  </si>
  <si>
    <t>ИП Матафонов О.П.</t>
  </si>
  <si>
    <t>РЭС-2 ВЛ-110кВ Карапчанка-1,2</t>
  </si>
  <si>
    <t>РЭС-2 ВЛ-110кВ ТЭЦ-1,2</t>
  </si>
  <si>
    <t>Мехрасчистка трассы ВЛ от ДКР, в том числе с утилизацией - 11,79га.</t>
  </si>
  <si>
    <t>РЭС-2 ВЛ-110кВ ТЭЦ-3,4</t>
  </si>
  <si>
    <t>Мехрасчистка трассы ВЛ от ДКР, в том числе с утилизацией - 12,34га.</t>
  </si>
  <si>
    <t>РЭС-3 ВЛ-35кВ Киренга-Небель</t>
  </si>
  <si>
    <t>Замена А-образных, П-образных опор - 4шт.</t>
  </si>
  <si>
    <t xml:space="preserve">РЭС-3 ВЛ-35кВ Окунайка </t>
  </si>
  <si>
    <t>Обустройство обводных участков - 3,3км. (62оп.).</t>
  </si>
  <si>
    <t>РЭС-1 ВЛ-10кВ Строитель</t>
  </si>
  <si>
    <t xml:space="preserve">Замена деревянных опор на СВ-105 (двухстоечные - 9шт., промежуточные - 38шт.). </t>
  </si>
  <si>
    <t>ПС ГПП-2</t>
  </si>
  <si>
    <t>ВМГ-133-600-20; ПЭ-11 (ВМ-6 ЛЭП РЭС-1) - 1шт.</t>
  </si>
  <si>
    <t>ВМГ-133-600-20; ПЭ-11 (ВМ-6 Т-1) - 1шт.</t>
  </si>
  <si>
    <t>ВМГ-133-600-20; ПЭ-11 (ВМ-6 Т-2) - 1шт.</t>
  </si>
  <si>
    <t>ВМГ-133-600-20; ПЭ-11 (СВМ-6) - 1шт.</t>
  </si>
  <si>
    <t>ПС Ждановская</t>
  </si>
  <si>
    <t>ПС Заморская</t>
  </si>
  <si>
    <t>ВКЭ-10-630-20; ПП-67 (ВМ-10 Поселок-1) - 1шт.</t>
  </si>
  <si>
    <t>ВКЭ-10-630-20; ПП-67 (ВМ-10 Поселок-2) - 1шт.</t>
  </si>
  <si>
    <t>ВКЭ-10-630-20; ПП-67 (ВМ-10 резерв) - 1шт.</t>
  </si>
  <si>
    <t>ВКЭ-10-630-20; ПП-67 (ВМ-10 резерв 2) - 1шт.</t>
  </si>
  <si>
    <t>ВКЭ-10-630-20; ПП-67 (ВМ-10 Т-1) - 1шт.</t>
  </si>
  <si>
    <t>ВКЭ-10-630-20; ПП-67 (ВМ-10 Т-2) - 1шт.</t>
  </si>
  <si>
    <t>ВКЭ-10-630-20; ПП-67 (СВМ-10) - 1шт.</t>
  </si>
  <si>
    <t>ТМ-63-10/0,4-У1 (ТСН-1) - 1шт.</t>
  </si>
  <si>
    <t>ТМ-63-10/0,4-У1 (ТСН-2) - 1шт.</t>
  </si>
  <si>
    <t>РНДЗ-2-35/600 (ЛР-35 Т-1) - 1шт.</t>
  </si>
  <si>
    <t>РНДЗ-2-35/600 (ЛР-35 Т-2) - 1шт.</t>
  </si>
  <si>
    <t>ТМН 1000/35-У1 (Т-2) - 1шт.</t>
  </si>
  <si>
    <t>ТП-4Р</t>
  </si>
  <si>
    <t>Текущий ремонт оборудования ТП.</t>
  </si>
  <si>
    <t>ТП-6Р</t>
  </si>
  <si>
    <t>ТП-7Р</t>
  </si>
  <si>
    <t>ТП-11Р</t>
  </si>
  <si>
    <t>ТП-3Н</t>
  </si>
  <si>
    <t>ТП-1К</t>
  </si>
  <si>
    <t>ТП-2К</t>
  </si>
  <si>
    <t>ТП-6К</t>
  </si>
  <si>
    <t>ТП-7К</t>
  </si>
  <si>
    <t>ТП-8К</t>
  </si>
  <si>
    <t>ПС Симахинская</t>
  </si>
  <si>
    <t>BB/TEL-10-20/1000 ( ВВ-10 ДГР-1 ) - 1шт.</t>
  </si>
  <si>
    <t>BB/TEL-10-20/1000 ( ВВ-10 ДГР-2 ) - 1шт.</t>
  </si>
  <si>
    <t>BB/TEL-10-20/1000 ( ВВ-10 ДГР-3 ) - 1шт.</t>
  </si>
  <si>
    <t>BB/TEL-10-20/1000 ( ВВ-10 ДГР-4 ) - 1шт.</t>
  </si>
  <si>
    <t>BB/TEL-10-20/1000 ( ВВ-10-145 ) - 1шт.</t>
  </si>
  <si>
    <t>BB/TEL-10-20/1000 ( ВВ-10-146 ) - 1шт.</t>
  </si>
  <si>
    <t>ПС №11</t>
  </si>
  <si>
    <t>ВМПЭ-10-630-20, ПЭ-11(ВМ-10 Т-2) - 1шт.</t>
  </si>
  <si>
    <t>ВМПЭ-10-630-20, ПЭ-11(ВМ-10 КТП-293) - 1шт.</t>
  </si>
  <si>
    <t>ПС Туба</t>
  </si>
  <si>
    <t>ВМГ-10, ПП-67(ВМ-10кВ Туба-2) - 1шт.</t>
  </si>
  <si>
    <t>ВМГ-10, ПП-67(ВМ-10кВ Т-1) - 1шт.</t>
  </si>
  <si>
    <t>ВМГ-10, ПП-67(ВМ-10кВ Т-2) - 1шт.</t>
  </si>
  <si>
    <t>ВМГ-10, ПП-67(ВМ-10кВ Кедровый) - 1шт.</t>
  </si>
  <si>
    <t>РП-4 (Меж)</t>
  </si>
  <si>
    <t>Текущий ремонт оборудования РП.</t>
  </si>
  <si>
    <t>ТП-15-03 (Сим)</t>
  </si>
  <si>
    <t>ТП-503 (Меж)</t>
  </si>
  <si>
    <t>ТП-504 (Меж)</t>
  </si>
  <si>
    <t>ТП-23 (Сев)</t>
  </si>
  <si>
    <t>ТП-24 (Сев)</t>
  </si>
  <si>
    <t>ТП-25 (Сев)</t>
  </si>
  <si>
    <t>ТП-12 ГРС-2</t>
  </si>
  <si>
    <t>ТП-74 ГРС-2</t>
  </si>
  <si>
    <t>ТП-31 ГРС-2</t>
  </si>
  <si>
    <t>БПП-500</t>
  </si>
  <si>
    <t>ВМПЭ-10-630-20У1 (ВМ-10 КЛС 1-3) - 1шт.</t>
  </si>
  <si>
    <t>ВМПЭ-10-630-20У1 (ВМ-10 КЛС-2-4) - 1шт.</t>
  </si>
  <si>
    <t>ВМПЭ-10-630-20У1 (ВМ-10 МПС) - 1шт.</t>
  </si>
  <si>
    <t>ВМПЭ-10-630-20У1 (СВМ-1 ТСН-3) - 1шт.</t>
  </si>
  <si>
    <t>ВМПЭ-10-630-20У1 (СВМ-2 ТСН-3) - 1шт.</t>
  </si>
  <si>
    <t>ПС БЛПК</t>
  </si>
  <si>
    <t>ВМП-10-630-31,5 (ВМ-10 ТСН-1) - 1шт.</t>
  </si>
  <si>
    <t>ВМП-10-630-31,5 (ВМ-10 ТСН-2) - 1шт.</t>
  </si>
  <si>
    <t>ПС Опорная</t>
  </si>
  <si>
    <t>ВМП-10-630-20 У2 (ВМ-10 ТСН-1) - 1шт.</t>
  </si>
  <si>
    <t>ВМП-10-630-20 У2 (ВМ-10 ТСН-2) - 1шт.</t>
  </si>
  <si>
    <t>ПС Гидростроитель</t>
  </si>
  <si>
    <t>ВМГ-133-2-600-20 (ВМ-6 ЛЭП 701) - 1шт.</t>
  </si>
  <si>
    <t>ВМГ-133-2-600-20 (ВМ-6 ЛЭП 704) - 1шт.</t>
  </si>
  <si>
    <t>ВМГ-133-2-600-20 (ВМ-6 ЛЭП 705) - 1шт.</t>
  </si>
  <si>
    <t>ВМГ-133-2-600-20 (ВМ-6 ЛЭП 707) - 1шт.</t>
  </si>
  <si>
    <t>ВМП-10К-630-20 (ВМ-6 ЛЭП 711) - 1шт.</t>
  </si>
  <si>
    <t>ПС Инкубатор</t>
  </si>
  <si>
    <t>ВМПЭ-10-630-31,5 (ВМ-10 ЛЭП-875) - 1шт.</t>
  </si>
  <si>
    <t>ПС Городская</t>
  </si>
  <si>
    <t>ВМП-10К/600 (ВМ-10 674) - 1шт.</t>
  </si>
  <si>
    <t>ВБСК-3-10-20/630 УХЛ2 (ВМ-10 672) - 1шт.</t>
  </si>
  <si>
    <t>ВМП-10К/600 (ВМ-10 676) - 1шт.</t>
  </si>
  <si>
    <t>ВМП-10К/600 (ВМ-10 680) - 1шт.</t>
  </si>
  <si>
    <t>ВМП-10К/600 (ВМ-10 ДГК-1) - 1шт.</t>
  </si>
  <si>
    <t>ВМП-10К/600 (ВМ-10 Кос-2) - 1шт.</t>
  </si>
  <si>
    <t>ВМП-10К/600 (ВМ-10 Стениха) - 1шт.</t>
  </si>
  <si>
    <t>ВМП-10К/600 (ВМ-10 Телецентр) - 1шт.</t>
  </si>
  <si>
    <t>МГГ-10/3000 (СВМ-10) - 1шт.</t>
  </si>
  <si>
    <t>ПС Западная</t>
  </si>
  <si>
    <t>ВМПЭ-10/630-20 У2 (ВМ-10 551) - 1шт.</t>
  </si>
  <si>
    <t>ВКЭ-М-10-20/630 У2 (ВМ-10 560) - 1шт.</t>
  </si>
  <si>
    <t>ВКЭ-М-10-20/630 У2 (ВМ-10 563) - 1шт.</t>
  </si>
  <si>
    <t>ПС Северная</t>
  </si>
  <si>
    <t>VF12-S-10-20-B-630-16.00 E3 (ВВ-10 625) - 1шт.</t>
  </si>
  <si>
    <t>VF12-S-10-20-B-630-16.00 E3 (ВВ-10 626) - 1шт.</t>
  </si>
  <si>
    <t>VF12-S-10-20-B-630-16.00 E3 (ВВ-10 627) - 1шт.</t>
  </si>
  <si>
    <t>VF12-S-10-20-B-630-16.00 E3 (ВВ-10 628) - 1шт.</t>
  </si>
  <si>
    <t>VF12-S-10-20-B-630-16.00 E3 (ВВ-10 633) - 1шт.</t>
  </si>
  <si>
    <t>VF12-S-10-20-B-630-16.00 E3 (ВВ-10 634) - 1шт.</t>
  </si>
  <si>
    <t>VF12-S-10-20-B-630-16.00 E3 (ВВ-10 635) - 1шт.</t>
  </si>
  <si>
    <t>VF12-S-10-20-B-630-16.00 E3 (ВВ-10 636) - 1шт.</t>
  </si>
  <si>
    <t>VF12-S-10-20-B-630-16.00 E3 (ВВ-10 637) - 1шт.</t>
  </si>
  <si>
    <t>VF12-S-10-20-B-630-16.00 E3 (ВВ-10 638) - 1шт.</t>
  </si>
  <si>
    <t>VF12-S-10-20-B-630-16.00 E3 (ВМ-10 ДГК-1) - 1шт.</t>
  </si>
  <si>
    <t>VF-12-S-10-20-С-2500-16.00 У3 (ВВ-1-10 Т-1) - 1шт.</t>
  </si>
  <si>
    <t>VF-12-S-10-20-С-2500-16.00 У3 (ВВ-2-10 Т-2) - 1шт.</t>
  </si>
  <si>
    <t>ВВ-ЧЭАЗ-2-С-10-31,5/2500 У3 (ВВ-3-10 Т-1) - 1шт.</t>
  </si>
  <si>
    <t>VF12-S-10-20-B-630-16.00 E3 (ВВ-10 резерв 1СШ-10 кВ) - 1шт.</t>
  </si>
  <si>
    <t>VF12-S-10-20-B-630-16.00 E3 (ВВ-10 резерв 2СШ-10 кВ) - 1шт.</t>
  </si>
  <si>
    <t>ПС Кобляково</t>
  </si>
  <si>
    <t>ВМПЭ-10-630-31,5У2 (ВМ-10 Анчереково) - 1шт.</t>
  </si>
  <si>
    <t>ПС Осиновка</t>
  </si>
  <si>
    <t>ВМПЭ-10-630 (ВМ-6 ЛЭП 731) - 1шт.</t>
  </si>
  <si>
    <t>ВМПЭ-10-630 (ВМ-6 ЛЭП 732) - 1шт.</t>
  </si>
  <si>
    <t>ВМПЭ-10-630 (ВМ-6 ЛЭП 733) - 1шт.</t>
  </si>
  <si>
    <t>ВМПЭ-10-1000 (ВМ-6 ЛЭП 734) - 1шт.</t>
  </si>
  <si>
    <t>ВМПЭ-10-630 (ВМ-6 ЛЭП 735) - 1шт.</t>
  </si>
  <si>
    <t>ВМПЭ-10-1000 (ВМ-6 ЛЭП 736) - 1шт.</t>
  </si>
  <si>
    <t>ВМПЭ-10-1000 (ВМ-6 ЛЭП 737) - 1шт.</t>
  </si>
  <si>
    <t>ВМПЭ-10-1000 (ВМ-6 ЛЭП 738) - 1шт.</t>
  </si>
  <si>
    <t>ВМПЭ-10-1000 (ВМ-6 ЛЭП 739) - 1шт.</t>
  </si>
  <si>
    <t>ВМПЭ-10-1000 (ВМ-6 ЛЭП 740) - 1шт.</t>
  </si>
  <si>
    <t>ВМПЭ-10-630 (ВМ-6 ЛЭП 741) - 1шт.</t>
  </si>
  <si>
    <t>ВМПЭ-10-630 (ВМ-6 ЛЭП 742) - 1шт.</t>
  </si>
  <si>
    <t>ВМПЭ-10-630 (СВМ-6) - 1шт.</t>
  </si>
  <si>
    <t>ПС Энергетик-1</t>
  </si>
  <si>
    <t>ВМГ-133-2-600 (ВМ-10 Ввод Т-1) - 1шт.</t>
  </si>
  <si>
    <t>ВМГ-133-2-600 (ВМ-10 Ввод Т-2) - 1шт.</t>
  </si>
  <si>
    <t>ВМГ-133-2-600 (ВМ-10 ЛЭП 805) - 1шт.</t>
  </si>
  <si>
    <t>ВМГ-133-2-600 (ВМ-10 ЛЭП 807) - 1шт.</t>
  </si>
  <si>
    <t>ВМГ-133-2-600 (ВМ-10 ЛЭП 809) - 1шт.</t>
  </si>
  <si>
    <t>ВМГ-133-2-600 (ВМ-10 ЛЭП 811) - 1шт.</t>
  </si>
  <si>
    <t>ВМГ-133-2-600 (ВМ-10 ЛЭП 813) - 1шт.</t>
  </si>
  <si>
    <t>ВМГ-133-2-600 (ВМ-10 ЛЭП 817) - 1шт.</t>
  </si>
  <si>
    <t>ВМГ-133-2-600 (ВМ-10 ЛЭП 819) - 1шт.</t>
  </si>
  <si>
    <t>ВМГ-133-2-600 (ВМ-10 ЛЭП 821) - 1шт.</t>
  </si>
  <si>
    <t>ВМГ-133-2-600 (ВМ-10 ЛЭП 823) - 1шт.</t>
  </si>
  <si>
    <t>ВМГ-133-2-600 (ВМ-10 ЛЭП 825) - 1шт.</t>
  </si>
  <si>
    <t>ВМГ-133-2-600 (СВМ-10) - 1шт.</t>
  </si>
  <si>
    <t>ПС Энергетик-3</t>
  </si>
  <si>
    <t>ВМПЭ-10-630-31,5У2 (ВМ-10 ЛЭП 909) - 1шт.</t>
  </si>
  <si>
    <t>ПС Коршуниха</t>
  </si>
  <si>
    <t>РНДЗ-220/2000; ПРН-220Н (ШР-220 2 с.ш. Усть-Кут) - 1шт.</t>
  </si>
  <si>
    <t>ВМПЭ-10-1000/20У1; ПЭВ-11А (ВМ-10 Т-1) - 1шт.</t>
  </si>
  <si>
    <t>ВМПЭ-10-630/31,5У1; ПЭВ-11А (ВМ-10 ТСН ОЭП) - 1шт.</t>
  </si>
  <si>
    <t>ПС Шестаково</t>
  </si>
  <si>
    <t>BB/TEL-10-20/1000-E2-046 (ВВ-6 Селезнево) - 1шт.</t>
  </si>
  <si>
    <t>BB/TEL-10-20/1000-E2-046 (ВВ-6 Шестаково-1) - 1шт.</t>
  </si>
  <si>
    <t>ВМГ-133-600-20; ПЭ-11 (ВМ-6 ЛЭП ГКНС) - 1шт.</t>
  </si>
  <si>
    <t>ТП-8/5 г. Железногорск-Илимский</t>
  </si>
  <si>
    <t>Ремонт резервного ТМ-400/6, ТП-8/5 - 1шт.</t>
  </si>
  <si>
    <t>ТП-4/2  г.Железногорск-Илимский</t>
  </si>
  <si>
    <t>Текущий ремонт ТМ ТП-4/2 (Устранение течи масла с доливкой) - 1шт.</t>
  </si>
  <si>
    <t>ТП-7/5  г.Железногорск-Илимский</t>
  </si>
  <si>
    <t>Текущий ремонт ТМ ТП-7/5 (Устранение течи масла с доливкой) - 1шт.</t>
  </si>
  <si>
    <t>ТП-8/0  г.Железногорск-Илимский</t>
  </si>
  <si>
    <t>Текущий ремонт ТМ ТП-8/0 (Устранение течи масла с доливкой) - 1шт.</t>
  </si>
  <si>
    <t>ТП-8/9  г.Железногорск-Илимский</t>
  </si>
  <si>
    <t>Текущий ремонт ТМ ТП-8/9 (Устранение течи масла с доливкой) - 1шт.</t>
  </si>
  <si>
    <t>ТП-9/1  г.Железногорск-Илимский</t>
  </si>
  <si>
    <t>Текущий ремонт ТМ ТП-9/1 (Устранение течи масла с доливкой) - 1шт.</t>
  </si>
  <si>
    <t>ТП-12/6  г.Железногорск-Илимский</t>
  </si>
  <si>
    <t>Текущий ремонт ТМ ТП-12/6 (Устранение течи масла с доливкой) - 1шт.</t>
  </si>
  <si>
    <t>ТП-13/0  г.Железногорск-Илимский</t>
  </si>
  <si>
    <t>Текущий ремонт ТМ ТП-13/0 (Устранение течи масла с доливкой) - 1шт.</t>
  </si>
  <si>
    <t>ТП-6/5 г. Железногорск-Илимский</t>
  </si>
  <si>
    <t>Ремонт резервного ТМ, ТП-6-5 - 1шт.</t>
  </si>
  <si>
    <t>ТП-5Р п. Рудногорск</t>
  </si>
  <si>
    <t>РП-3</t>
  </si>
  <si>
    <t>ВМГ-133 - 1шт.</t>
  </si>
  <si>
    <t>ТП-181</t>
  </si>
  <si>
    <t>ТМ-250/6 Т-1 - 1шт.</t>
  </si>
  <si>
    <t>ТП-254</t>
  </si>
  <si>
    <t>ТМ-400/6 Т-1 - 1шт.</t>
  </si>
  <si>
    <t>ТП-287</t>
  </si>
  <si>
    <t>ТП-10-04</t>
  </si>
  <si>
    <t>Р-0,4кВ - 1шт.</t>
  </si>
  <si>
    <t xml:space="preserve">ТП-26 </t>
  </si>
  <si>
    <t>ТП-902</t>
  </si>
  <si>
    <t>ТМ-315 кВА Т-1 - 1шт.</t>
  </si>
  <si>
    <t>Система  контроля и учета электроэнергии</t>
  </si>
  <si>
    <t>Перемонтаж измерительных комплексов - 3шт.</t>
  </si>
  <si>
    <t>Замена трансформаторов тока - 21шт.</t>
  </si>
  <si>
    <t>ТП-505</t>
  </si>
  <si>
    <t>ТП-508</t>
  </si>
  <si>
    <t>ВМПЭ-10 (ВМ-10 Насосная) - 1шт.</t>
  </si>
  <si>
    <t>Замена привода АВ-0,4 ввода ТСН-1 ПС Энергетик-3 - 1шт.</t>
  </si>
  <si>
    <t>ВМПЭ-10-1000 (ВМ-6 ЛЭП 733) - 1шт.</t>
  </si>
  <si>
    <t>Ремонт обогрева.</t>
  </si>
  <si>
    <t>ПС Заводская</t>
  </si>
  <si>
    <t>АТДЦТН-63000/220/110/10 (АТ-2) - 1шт.</t>
  </si>
  <si>
    <t>ЛТДН-16000/10У1 (ЛРТ-2) - 1шт.</t>
  </si>
  <si>
    <t>ТМ-400/10 (Т-ДГК-2) - 1шт</t>
  </si>
  <si>
    <t>ПС Падунская</t>
  </si>
  <si>
    <t>ТРДН-63000/220/35 (Т-3) - 1шт.</t>
  </si>
  <si>
    <t>ПС Южная</t>
  </si>
  <si>
    <t>ТДН-16000/110/10 (Т-3) - 1шт.</t>
  </si>
  <si>
    <t>ПС Чекановская</t>
  </si>
  <si>
    <t>ВМГ-133 II-600-20 (ВМ-6 620, ВМ-6 623) - 1шт.</t>
  </si>
  <si>
    <t>КЗ-110 (КЗ-110 Т-3) - 1шт.</t>
  </si>
  <si>
    <t>Здания РПБ-1, РЭС-1,2,3,4</t>
  </si>
  <si>
    <t xml:space="preserve">Внутренний ремонт помещений. </t>
  </si>
  <si>
    <t xml:space="preserve">ПС Н-Илимская </t>
  </si>
  <si>
    <t>Ремонт обогрева замена температурных датчиков.</t>
  </si>
  <si>
    <t>ПС Рудногорская</t>
  </si>
  <si>
    <t>Ремонт освещения с заменой светильников и ламп в ОПУ-110 (Светильник административный светодиодный 170-260В 10Вт рассеиватель микропризма (круг) 120-180мм IP65 накладной УХЛ2- 20шт. Светильник светодиодный "ВАРТОН" СТРОНГ пром IP65 1242*90*68 мм 36 Вт 6500К + рассеиватель - 2 шт. лампа LED-T8 18Вт 220В  G13 4000К 1600Лм 1200mm в светильниках - 80шт.).</t>
  </si>
  <si>
    <t>Ремонт освещения с заменой светильников в ЗРУ-10 (Светильник административный светодиодный 170-260В 10Вт рассеиватель микропризма (круг) 120-180мм IP65 накладной УХЛ2 - 3шт. Светильник светодиодный "ВАРТОН" СТРОНГ пром IP65 1242*90*68 мм 36 Вт 6500К + рассеиватель - 7шт.).</t>
  </si>
  <si>
    <t>Ремонт освещения с заменой светильников и ламп в ОПУ-110. (Светильник административный светодиодный 170-260В 10Вт рассеиватель микропризма (круг) 120-180мм IP65 накладной УХЛ2- 14шт. Светильник светодиодный "ВАРТОН" СТРОНГ пром IP65 1242*90*68 мм 36 Вт 6500К + рассеиватель - 7 шт. лампа LED-T8 18Вт 220В  G13 4000К 1600Лм 1200mm в светильниках - 40шт.).</t>
  </si>
  <si>
    <t>РПБ РЭС-1</t>
  </si>
  <si>
    <t>Ремонт освещения с заменой ламп LED-T8 18Вт 220В  G13 4000К 1600Лм 1200mm в светильниках - 50шт.</t>
  </si>
  <si>
    <t>ТП № 5Р п. Рудногорск</t>
  </si>
  <si>
    <t>Установка дополнительных шарниров на двери ТП - 4шт.</t>
  </si>
  <si>
    <t>ТП № 12Р п. Рудногорск</t>
  </si>
  <si>
    <t>Установка дополнительных шарниров на двери ТП - 14шт.</t>
  </si>
  <si>
    <t>Текущий ремонт освещения с заменой светильников - 10шт.</t>
  </si>
  <si>
    <t>Здание главного корпуса РПБ</t>
  </si>
  <si>
    <t>ООО Турстрой</t>
  </si>
  <si>
    <t>п.Седаново ТП-2</t>
  </si>
  <si>
    <t>Изготовление деревянных настилов для ТП - 11м.п.</t>
  </si>
  <si>
    <t>ТП-2 п.Железнодорожный</t>
  </si>
  <si>
    <t>Изготовление сетчатого ограждения - 1шт.</t>
  </si>
  <si>
    <t>Автотранспорт и спецтехника (всего 177 ед.)</t>
  </si>
  <si>
    <t>Ремонт ДВС - 3шт., КПП - 5шт., передних и задних мостов - 6шт., РК - 1шт.</t>
  </si>
  <si>
    <t>Ремонт ДВС - 9шт., КПП - 8шт., передних и задних мостов - 11шт., редукторов - 3шт., РК - 3шт., установок - 3шт.</t>
  </si>
  <si>
    <t>Тракторная техника (всего 53 ед.)</t>
  </si>
  <si>
    <t>Ремонт ДВС - 1шт., ходовая - 1шт., навесного оборудования - 1шт.</t>
  </si>
  <si>
    <t xml:space="preserve">Ремонт гидросистем - 2шт.,  ДВС - 2шт., ходовых - 2шт., ПД-23 - 1шт. </t>
  </si>
  <si>
    <t>Итого по СЭС:</t>
  </si>
  <si>
    <t>Отчет по выполнению ремонтных работ за 1 кв 2025 года.</t>
  </si>
  <si>
    <t>Западные электрические сети</t>
  </si>
  <si>
    <t>Наименование объекта (тип; ст.№)</t>
  </si>
  <si>
    <t>ВЛ-10 кВ Едогон-Одон</t>
  </si>
  <si>
    <t>Замена деревянной опоры на ж/б опору: одностоечной оп. № 541, 585, 608/140 - 608/147, 608/171  -11 шт., анкерной оп. № 651/9, 651/12 - 2 шт.  (Отп. на СКТП 604/25)</t>
  </si>
  <si>
    <t xml:space="preserve">КР </t>
  </si>
  <si>
    <t>ЗЭС</t>
  </si>
  <si>
    <t>ВЛ-0,4 кВ Котик-Котик</t>
  </si>
  <si>
    <t>Установка ж/б приставок к дерев. стойкам опор - 50 шт.</t>
  </si>
  <si>
    <t>ВЛ-10 кВ Котик-Булюшка</t>
  </si>
  <si>
    <t>Устройство банкеток опор № 55-64, 62/1, 62/2 - 12 шт.</t>
  </si>
  <si>
    <t>ВЛ-10 кВ Тулун-Манут</t>
  </si>
  <si>
    <t xml:space="preserve">Расчистка трассы ВЛ кусторезом:  заросли густые пр. оп. № 74 - 78, 87 - 93, 97 - 102 - 4 га.  </t>
  </si>
  <si>
    <t>Замена изоляторов ШС-10д оп. № 82, 73  - 6 шт.</t>
  </si>
  <si>
    <t>ВЛ-10 кВ Рубахино-Кушун</t>
  </si>
  <si>
    <t>Расчистка трассы ВЛ кусторезом: заросли густые пр. оп. № 105-112, 291-296 -1,42 -га.</t>
  </si>
  <si>
    <t>ВЛ-10 кВ Порог-Чехово</t>
  </si>
  <si>
    <t xml:space="preserve">Расчистка трассы ВЛ кусторезом: заросли средние пр. оп. № 79-85 - 1,14 га. </t>
  </si>
  <si>
    <t>ВЛ-10 кВ Катарбей- Дубинск</t>
  </si>
  <si>
    <t>Замена деревянной одностоечной опоры на ж/б оп. № 291-296 - 6 опор . Устройство ряжей оп. № 292-296 - 5 шт.</t>
  </si>
  <si>
    <t>ВЛ-10 кВ Ук- Водопадный</t>
  </si>
  <si>
    <t>Расчистка трассы ВЛ кусторезом: заросли густые № 70-76, 77-79, 89-92 - 1,74 га.</t>
  </si>
  <si>
    <t>Расчистка трассы ВЛ кусторезом: заросли густые пр. оп. № 92 -100 - 1,57 га.</t>
  </si>
  <si>
    <t>ВЛ-0,4 кВ д. Хингуй- Хингуй</t>
  </si>
  <si>
    <t>Расчистка трассы ВЛ кусторезом: заросли густые Ф-1 ТП № 216/160 с.Хингуй - 0,2 га.</t>
  </si>
  <si>
    <t>ВЛ-0,4 кВ ст.Худоелань</t>
  </si>
  <si>
    <t>Расчистка трассы ВЛ кусторезом: заросли густые Ф-1 ТП № 708/180 Ст.Худоелань, Ф-1 ТП № 706/630 Ст.Худоелань - 0,5 га.</t>
  </si>
  <si>
    <t>ВЛ-10 кВ Шеберта-Даур</t>
  </si>
  <si>
    <t>Мехрасчистка трассы ВЛ в пр. оп. № 5-9, 14-15, 22-24, 27-31, 33-35, 91-96, 101-106, 111-115, 141-149, 150-155, 157-162, 164-167, 175-176, 177-182, 183-186, 188-189, 195-208, 211-212, 214-221, 226-240, 242-243, 244-245, 247-248, 249-252, 253-254, 260-262,278-279, 290-293 - 15,282 га.</t>
  </si>
  <si>
    <t>ВЛ-10 кВ Ук-Новое село</t>
  </si>
  <si>
    <t>Мехрасчистка трассы ВЛ в пр. оп. № 128-131, 132-134, 136-156, 157-192, 381-405 - 9,88 га.</t>
  </si>
  <si>
    <t>ВЛ-10 кВ Усть-Када - Уян</t>
  </si>
  <si>
    <t>ВЛ-10 кВ Барлук - Барлук</t>
  </si>
  <si>
    <t>Замена деревянных опор на ж/б опоры: промежуточная (П10-2 поверхностного закрепления) № 25/4, 25/2 - 2 шт., угловая (УА10-1) № 12 - 1 шт. Замена линейного разъеденителя с заземляющими ножами с заменой привода на ж/б опоре - 1 разъед. Устройство заземления железобетонных опор - 3 ЗУ.</t>
  </si>
  <si>
    <t xml:space="preserve">ВЛ-10 кВ Мингатуй - Тобино </t>
  </si>
  <si>
    <t xml:space="preserve">Замена деревянных опор на ж/б опоры: промежуточная  (П10-2) - 3 шт., угловая (УП10-1) - 3 шт. Устройство заземления ж/б опор - 6 ЗУ. Перетяжка провода ВЛ напряжением 10 кВ - 1,2 км/пр.   </t>
  </si>
  <si>
    <t>ВЛ-10 кВ Харик - Аршан</t>
  </si>
  <si>
    <t xml:space="preserve">Замена деревянных опор на ж/б опоры: промежуточная (П10-2) - 1 шт., промежуточная повышенная (П10-2) - 2 шт. Устройство заземления ж/б опор - 3 ЗУ. Замена линейного разъеденителя с заземляющими ножами с заменой привода на ж/б опоре - 1 разъед. Перетяжка провода ВЛ напряжением 10 кВ - 0,63 км/пр. </t>
  </si>
  <si>
    <t>ВЛ-0,4 кВ Андpюшино - Андрюшино</t>
  </si>
  <si>
    <t xml:space="preserve">Перетяжка провода ВЛ - 4,0 км/пр.   </t>
  </si>
  <si>
    <t>ВЛ-0,4 кВ Баpлук - Барлук</t>
  </si>
  <si>
    <t xml:space="preserve">Перетяжка провода ВЛ- 4,0 км/пр.   </t>
  </si>
  <si>
    <t>ВЛ-10 кВ Шелехово-Сергино</t>
  </si>
  <si>
    <t>Установка ж/б приставок к дерев. стойкам опор: анкерным оп. № 46, 46А, 46А/2, 50/4 - 4 шт., одностоечным оп. № 46А/1, 50/1, 50/2, 50/3 -  4 шт.  Всего 12 прист.</t>
  </si>
  <si>
    <t>ВЛ-110 кВ ПС Нижнеудинск - ПС Замзор, с заходом на ПС Водопад, с зах. на ПС ВРЗ, отп. на ПС Ук (Нижнеудинск-ВРЗ)</t>
  </si>
  <si>
    <t>Расчистка трассы ВЛ кусторезом в сложных условиях: заросли густые пр.оп. № 20-22 - 2,45 га.</t>
  </si>
  <si>
    <t>ВЛ-110 кВ ПС Нижнеудинск - ПС Замзор, с заходом на ПС Водопад, с зах. на ПС ВРЗ, отп. на ПС Ук (ВРЗ-Замзор)</t>
  </si>
  <si>
    <t>Мехрасчистка трассы ВЛ  пр.оп. № 52-97 - 54,34 га.</t>
  </si>
  <si>
    <t>ВЛ-110 кВ ПС Шеберта-ПС Нижнеудинск, с заходом на ПС Худоелань, отпайка на ПС Рубахино (Шеберта-Нижнеудинск)</t>
  </si>
  <si>
    <t>Мехрасчистка трассы ВЛ  пр.оп. № 1-14, 17-19, 20-26, 28-70, 80-103 - 106,58 га.</t>
  </si>
  <si>
    <t xml:space="preserve">ВЛ-35 кВ Моисеевка - Hоволетники </t>
  </si>
  <si>
    <t>Расчистка трассы ВЛ кусторезом в сложных условиях: заросли густые пр.оп. № 150-156 -3,7 га.</t>
  </si>
  <si>
    <t>Участок ВЛ-110 кВ ПС  НЗиминская - ПС Балаганск от ПС Нзиминская</t>
  </si>
  <si>
    <t>Расчистка трассы ВЛ кусторезом в сложных условиях: заросли  густые пр.оп. № 24-26 - 0,8 га.</t>
  </si>
  <si>
    <t>ВЛ-500 кВ ПС Тулун-ПС НЗиминская № 564 от ПС Тулун до ПС НЗиминская</t>
  </si>
  <si>
    <t>Расчистка трассы ВЛ кусторезом в сложных условиях: заросли густые пр.оп. № 307-310 - 5,6 га.</t>
  </si>
  <si>
    <t xml:space="preserve">Участок ВЛ-220 кВ Черемхово-ПС Тулун от опоры 327 до ПС Тулун с заходом на ПС НЗиминская </t>
  </si>
  <si>
    <t>Расчистка трассы ВЛ кусторезом в сложных условиях: заросли густые пр.оп. № 62-64, 69-70 - 5,78 га. (ВЛ №231)</t>
  </si>
  <si>
    <t xml:space="preserve">ВЛ-110 кВ НЗТЭЦ-ПС Ока, отпайка на ПС Зиминский сельхоз комплекс </t>
  </si>
  <si>
    <t>Замена изоляторов в натяжной подвеске на анкерной металлической двухцепной опоре № 2, 7, 20, 24, 28, 29, 30, 32 - 29 изоляторов.  ( цепь"А")</t>
  </si>
  <si>
    <t xml:space="preserve">Участок ВЛ-500 кВ ПС Тулун-УПК Тыреть № 563 от ПС Тулун до оп 360  </t>
  </si>
  <si>
    <t>Замена поддерживающих подвесок опоры № 268, 270, 285, 288, 290, 291, 293, 298 - 24 изол.</t>
  </si>
  <si>
    <t>Мехрасчистка трассы ВЛ пр.оп. № 48/2 - 48/50  - 36,45 га.</t>
  </si>
  <si>
    <t>ВЛ-500 кВ БПП-ПС НЗиминская № 560 от опоры 361-ПС  Новозиминская</t>
  </si>
  <si>
    <t>Мехрасчистка трассы ВЛ пр.оп. № 699-703, 705-718 - 42,99 га.</t>
  </si>
  <si>
    <t>Участок ВЛ-500 кВ БПП - ПС Тайшет № 502 от опоры 182 до ПС Тайшет</t>
  </si>
  <si>
    <t>Регулировка тросовых оттяжек оп. № 405, 204, 274, 384, 408, 414, 418, 450 - 8 опор.</t>
  </si>
  <si>
    <t>Участок ВЛ-500 кВ БПП - ПС Тайшет № 501 от опоры 184 до ПС Тайшет</t>
  </si>
  <si>
    <t>Регулировка тросовых оттяжек оп. № 437, 438, 341, 439, 440 - 5 опор.</t>
  </si>
  <si>
    <t>ВЛ-110 кВ  ПС Новочунка - ПС Тайшет с отпайкой на ПС  Невельская, с заходом на ПС Восточная (Новочунка-Тайшет)</t>
  </si>
  <si>
    <t>Мехрасчистка трассы ВЛ  пр.оп. № 24-90 - 54,27 га.</t>
  </si>
  <si>
    <t>ВЛ-110 кВ Огневка - ПС Чуна тяговая от опоры 109 до ПС Чуна тяговая , с заходом на ПС Чукша, с заходом на ПС Чуна</t>
  </si>
  <si>
    <t>Мехрасчистка трассы ВЛ пр.оп. № 14-25 - 15,71 га.</t>
  </si>
  <si>
    <t>ВЛ-110 ПС Тулун-ПС Шеберта  отпайка на ПС Будагово, отпайка на ПС Котик</t>
  </si>
  <si>
    <t>Расчистка трассы ВЛ кусторезом в сложных условиях: заросли густые  пр. оп. № 46-48, 104-106, 180-181 - 4,76га.</t>
  </si>
  <si>
    <t>Расчистка трассы ВЛ кусторезом в сложных условиях: заросли средние пр.оп. № 59-61, 179-180 - 4 га.</t>
  </si>
  <si>
    <t xml:space="preserve">Участок ВЛ-500 ПС Тулун-УПК Тыреть № 563 от ПС Тулун до опоры 360  </t>
  </si>
  <si>
    <t>Расчистка трассы ВЛ кусторезом в сложных условиях: заросли густые пр. оп. № 90-91, 140-141 - 9,36 га.</t>
  </si>
  <si>
    <t>Расчистка трассы ВЛ кусторезом в сложных условиях: заросли средние пр. оп. № 128-129, 64-65  5,54 га.</t>
  </si>
  <si>
    <t>ВЛ-110 кВ НЗТЭЦ-ПС Куйтун, отп. На ПС Кимельтей, с заходом на ПС Харик (НЗТЭЦ-ПС Куйтун)</t>
  </si>
  <si>
    <t>Расчистка трассы ВЛ кусторезом в сложных условиях: заросли средние пр.оп. № 120-121, 128-129 - 1,1 га.</t>
  </si>
  <si>
    <t>Расчистка трассы ВЛ кусторезом в сложных условиях: заросли густые пр. оп. № 569-570, 572-574 - 5,31 га.</t>
  </si>
  <si>
    <t>ВЛ-110 кВ ПС Куйтун-ПС Тулун, с отпайкой на ПС Нюра, с отпайкой на ПС Майская, с заходом на ПС Тулюшка (Куйтун-Тулун)</t>
  </si>
  <si>
    <t>Расчистка трассы ВЛ кусторезом в сложных условиях: заросли густые пр. оп. № 20-21, 29-30, 104-105 - 3,16 га.</t>
  </si>
  <si>
    <t>ВЛ-500 кВ БПП - ПС Тулун № 562 от опоры 462 до ПС Тулун</t>
  </si>
  <si>
    <t xml:space="preserve">Замена изоляторов на промежуточных опорах  № 540, 544, 545, 546, 547, 548, 550, 551, 552, 553, 555, 556, 557, 560, 562, 563, 564 - 48 изолят. </t>
  </si>
  <si>
    <t>ВЛ-110 кВ ПС Тулун-ПС Шеберта  отпайка на ПС Будагово, отпайка на ПС Котик</t>
  </si>
  <si>
    <t>Мехрасчистка трассы ВЛ  пр.оп. № 63-66, 81-83, 84-100, 102-103, 108-110, 125-131, 132-134, 136-144, 167-169, 173-178 - 58,53 га.</t>
  </si>
  <si>
    <t>ВЛ-110 кВ ПС Куйтун-ПС Тулун, с отпайкой на ПС Нюра, с отпайкой на ПС Майская, с заходом на ПС Тулюшка.</t>
  </si>
  <si>
    <t>Мехрасчистка трассы ВЛ  пр.оп. № 82-84, 86-88, 97-104, 170-178, 217-232 -37,29 га.</t>
  </si>
  <si>
    <t>Мехрасчистка трассы ВЛ  пр.оп. № 372-402, 395-396 - 107,45 га.</t>
  </si>
  <si>
    <t>ВЛ-500 кВ БПП - ПС Тулун № 561 от опоры 455 до ПС Тулун</t>
  </si>
  <si>
    <t>Мехрасчистка трассы ВЛ  пр.оп. № 479-515 - 107,65 га.</t>
  </si>
  <si>
    <t>Мехрасчистка трассы ВЛ  пр.оп. № 483-503, 514-519, 550-552, 565-568 - 102 га.</t>
  </si>
  <si>
    <t>Расчистка трассы ВЛ кусторезом пр. оп. № 2-3, 49-52, 90-91, 151-152 - 18,54  га.</t>
  </si>
  <si>
    <t>ООО "ТЭМП"</t>
  </si>
  <si>
    <t>Капремонт ТП. АКЗ оборудования и конструкций - 70 м2.</t>
  </si>
  <si>
    <t>ТП 10/0,4 кВ №76/100 с.Кадуй</t>
  </si>
  <si>
    <t>ТП 10/0,4 кВ № 73/400 с.Худоелань</t>
  </si>
  <si>
    <t>ПС 110/35/6 кВ "Лесогорск"</t>
  </si>
  <si>
    <t>Текущий ремонт ТН-1-6 НТМИ-6</t>
  </si>
  <si>
    <t>Текущий ремонт ТН-2-6 НТМИ-6</t>
  </si>
  <si>
    <t xml:space="preserve">ПС 110/10 кВ "Чуна" </t>
  </si>
  <si>
    <t>Текущий ремонт яч.№ 9 ТН-1-10</t>
  </si>
  <si>
    <t>Текущий ремонт яч.№ 29 ТН-2-10</t>
  </si>
  <si>
    <t>ПС 110/10 кВ "Силикатная"</t>
  </si>
  <si>
    <t>Среднийий ремонт     МВ-10 Горсеть яч.№ 8 Выключатель ВМПЭ-10-630-20</t>
  </si>
  <si>
    <t>Среднийий ремонт     МВ-10 Горсеть яч.№ 33 Выключатель ВМПЭ-10-630-20</t>
  </si>
  <si>
    <t>Средний ремонт  МВ-10  Силикатная-Новокиевск яч №11 Выключатель ВМПЭ-10-630-20</t>
  </si>
  <si>
    <t>ПС 500/220/110/10 кВ Тулун</t>
  </si>
  <si>
    <t>Текущий ремонт ЛР-1-562 Разъединитель РНДЗ-1-500</t>
  </si>
  <si>
    <t>Текущий ремонт ЛР-2-562 Разъединитель РНДЗ-2-500</t>
  </si>
  <si>
    <t xml:space="preserve">Докачка газовой смеси в ТТ-500 ВЛ-562 </t>
  </si>
  <si>
    <t>ПС 500/110/35 кВ "Тайшет"</t>
  </si>
  <si>
    <t>Текущий ремонт Электрокотла  № 1 ЭКВ-250</t>
  </si>
  <si>
    <t>Текущий ремонт Электрокотла  № 2 ЭКВ-250</t>
  </si>
  <si>
    <t>Текущий ремонт Электрокотла  № 3 ЭКВ-250</t>
  </si>
  <si>
    <t>Текущий ремонт Электрокотла  № 4 ЭКВ-250</t>
  </si>
  <si>
    <t>ПС 500/220/110/10 кВ "Н-Зиминская"</t>
  </si>
  <si>
    <t>Текущий ремонт АТ-1  АТДЦТН-125000/220/110-68У1</t>
  </si>
  <si>
    <t xml:space="preserve">Средний ремонт  ШР-2-220 АТ-1 РГНП. 1а-220/2000 </t>
  </si>
  <si>
    <t xml:space="preserve">Текущий ремонт ШР-2-220 ВЛ-230 РГНП. 1а-220/2000 </t>
  </si>
  <si>
    <t>текущий ремонт ШР-2-220 АТ-3 РДЗ 1-220/2000</t>
  </si>
  <si>
    <t>текущий ремонт ТСН-2  ТМ-СЭЩ-630/10-01</t>
  </si>
  <si>
    <t>текущий ремонт ТСН-3   ТМ-630/10</t>
  </si>
  <si>
    <t xml:space="preserve">Капитальный ремонт компрессора №3 </t>
  </si>
  <si>
    <t>текущий ремонт Ресивер №1 V=3,2м3 ВЭЭ-3,2-4,5-1У</t>
  </si>
  <si>
    <t>Электроцех</t>
  </si>
  <si>
    <t>Капитальный ремонт трансформаторов</t>
  </si>
  <si>
    <t>ПС 35/10 кВ Шелехово</t>
  </si>
  <si>
    <t>Тек. ремонт Т-1, ТМН – 4000/35 36,75+4*2,5% 10,5кВ</t>
  </si>
  <si>
    <t>Янв.</t>
  </si>
  <si>
    <t>Тек. ремонт Т-2 ,ТМН – 4000/35 36,75+4*2,5% 10,5кВ</t>
  </si>
  <si>
    <t>Текущий ремонт МВ – 35 Т - 2 ВТ-35/630-12,5 У1</t>
  </si>
  <si>
    <t>Тек. ремонт ТН-35-1 ЗНОМ-35-65У1</t>
  </si>
  <si>
    <t>Тек. ремонт ТН-35-2 ЗНОМ-35-65У1</t>
  </si>
  <si>
    <t>Тек. ремонт ТСН 10-1 ТМ 20/10 У1</t>
  </si>
  <si>
    <t>ПС 35/10 кВ Рождественка</t>
  </si>
  <si>
    <t>Тек. ремонт Т-1 ТМ – 2500/35</t>
  </si>
  <si>
    <t>Тек. ремонт ВВ – 35Т ВР35НС-35-20/1600 УХЛ1</t>
  </si>
  <si>
    <t>Тек. ремонт ЛР – 35Т РГ-2-35/1000 УХЛ1</t>
  </si>
  <si>
    <t>Тек. ремонт ТР – 35Т РГ-2-35/1000 УХЛ1</t>
  </si>
  <si>
    <t>ВЛ-10 кВ Икей-Ишедей</t>
  </si>
  <si>
    <t>Замена деревянной одностоечной опоры на жб - 2 шт.</t>
  </si>
  <si>
    <t>ВЛ-10 кВ Hижний Буpбук - Катаpбей</t>
  </si>
  <si>
    <t>Замена деревянной А-образной на ж/б с одним подкосом - 1шт. Установка жб опоры с двумя подкосами - 2шт.</t>
  </si>
  <si>
    <t>ВЛ-10 кВ Майская - Шерагул</t>
  </si>
  <si>
    <t>Замена траверсы - 1 шт.</t>
  </si>
  <si>
    <t>Замена траверсы - 5 шт.</t>
  </si>
  <si>
    <t>ВЛ-10 кВ Мингатуй - Чеботариха</t>
  </si>
  <si>
    <t>Замена траверсы - 10 шт.</t>
  </si>
  <si>
    <t>ВЛ-10 кВ Уховская-Уховская</t>
  </si>
  <si>
    <t>ТП10/0,4кВ №241/160 кВА с. Садовое</t>
  </si>
  <si>
    <t>Капитальный ремонт ТП</t>
  </si>
  <si>
    <t xml:space="preserve">ТП10/0,4кВ №296/160 кВА п. Харик  </t>
  </si>
  <si>
    <t xml:space="preserve">ТП10/0,4кВ №298/160 кВА п. Харик  </t>
  </si>
  <si>
    <t>ПС 35/10 кВ Мингатуй</t>
  </si>
  <si>
    <t>Замена трансформатора - 2 шт.</t>
  </si>
  <si>
    <t>ВЛ-0,4 кВ Лесогорск-Лесогорск</t>
  </si>
  <si>
    <t>Установка опор - 2 шт.</t>
  </si>
  <si>
    <t xml:space="preserve">ВЛ 500 кВ ПС Тайшет - ПС Озерная </t>
  </si>
  <si>
    <t>Мехрасчистка трассы ВЛ от ДКР в пр. оп. № 36-37, 42-43 - 2,2га.</t>
  </si>
  <si>
    <t>Мехрасчистка трассы ВЛ от ДКР в пр. оп. № 521-525, 545-546 - 13,51 га.</t>
  </si>
  <si>
    <t>Мехрасчистка трассы ВЛ от ДКР в пр. оп. № 2-6,  147-165 - 17,58 га.</t>
  </si>
  <si>
    <t>Мехрасчистка трассы ВЛ от ДКР в пр. оп. № 61/1-61/4, 58-60 - 5,97 га.</t>
  </si>
  <si>
    <t xml:space="preserve">Участок ВЛ-110 кВ Абакумовка-ПС Тайшет (С-43) от опоры 800 до ПС Тайшет </t>
  </si>
  <si>
    <t>Мехрасчистка трассы ВЛ от ДКР в пр. оп. № 912-915 - 3,22 га.</t>
  </si>
  <si>
    <t xml:space="preserve">ВЛ-35 кВ Тайшет - Шелехово </t>
  </si>
  <si>
    <t>Мехрасчистка трассы ВЛ от ДКР в пр. оп. № 2-6, 9-12 - 1,4 га.</t>
  </si>
  <si>
    <t>Расчистка просеки ВЛ кусторезом в условиях, усложняющих работу: заросли  густые пр.оп. № 292-294- 6 га.</t>
  </si>
  <si>
    <t>Участок ВЛ-500 кВ БПП - ПС Тайшет № 501 от опоры 182 до ПС Тайшет</t>
  </si>
  <si>
    <t>Расчистка просеки ВЛ кусторезом в условиях, усложняющих работу: заросли  густые пр.оп. № 294-296, 299-300 - 6 га.</t>
  </si>
  <si>
    <t>Замена масла в картере компрессора №1,№2,№3,№4</t>
  </si>
  <si>
    <t>ВЛ-10 кВ Рождественка-Венгерка</t>
  </si>
  <si>
    <t>Замена деревянной трёхстоечной угловой анкерной опоры № 81 на приставках на трёхстоечную анкерную ж/б опору-1шт.</t>
  </si>
  <si>
    <t>Фев.</t>
  </si>
  <si>
    <t>ПС 500/220/35 кВ Озерная</t>
  </si>
  <si>
    <t>Замена концевой муфты ф.С  - 1 шт.</t>
  </si>
  <si>
    <t>Расчистка просеки ВЛ кусторезом в условиях, усложняющих работу: заросли средние пр.оп. № 32-41, № 109-112, 155-158, 224-226, 375-378 -2,68 га.</t>
  </si>
  <si>
    <t>ВЛ-0,4 кВ Мельница- Мельница</t>
  </si>
  <si>
    <t>Замена наружного ввода - 2 ввода</t>
  </si>
  <si>
    <t>Замена траверс - 22 шт., замена дефектного штыревого изолятора - 44 шт.</t>
  </si>
  <si>
    <t>ВЛ-10 кВ Ц.Хазан-Самара</t>
  </si>
  <si>
    <t>Расчистка просеки ВЛ кусторезом в условиях, усложняющих работу: заросли густые пр.оп. № 13-18, 119-173, 174-182, 183-236, 480-484, 485-492, 281-289, 447-460 -4,544 га.</t>
  </si>
  <si>
    <t>ВЛ-10 кВ Ц.Хазан-Услон</t>
  </si>
  <si>
    <t>Расчистка просеки ВЛ кусторезом в условиях, усложняющих работу: заросли густые пр.оп. № 7-9, 15-18, 21-26, 60-62, 126-127 -0,33 га.</t>
  </si>
  <si>
    <t>ВЛ-35 кВ Тулун - Едогон с отпайкой на ПС Мугун.</t>
  </si>
  <si>
    <t>Расчистка просеки ВЛ кусторезом в условиях, усложняющих работу: заросли густые  пр. оп. № 29-10 - 0,4 га.</t>
  </si>
  <si>
    <t xml:space="preserve">Мехрасчистка трассы ВЛ от ДКР  пр.оп. № 521-523 - 4,2га. </t>
  </si>
  <si>
    <t>ВЛ-500 кВ БПП-ПС Новозиминская № 560 от опоры 361-ПС  Новозиминская</t>
  </si>
  <si>
    <t>Расчистка просеки ВЛ кусторезом в условиях, усложняющих работу: заросли густые пр. оп. № 754-756 - 0,5 га.</t>
  </si>
  <si>
    <t>Расчистка просеки ВЛ кусторезом в условиях, усложняющих работу: заросли густые пр. оп. № 91-92 - 1,5 га.</t>
  </si>
  <si>
    <t>ВЛ-10 кВ Кимильтей-Перевоз</t>
  </si>
  <si>
    <t>Расчистка просеки ВЛ кусторезом в условиях, усложняющих работу: заросли густые пр. оп. № 23-29, 31-33, 48-54 - 1,4 га.</t>
  </si>
  <si>
    <t>ВЛ-10 кВ Филипповск-Глинки</t>
  </si>
  <si>
    <t>Расчистка просеки ВЛ кусторезом в условиях, усложняющих работу: заросли густые пр. оп. № 96-126, 127-141 - 0,78 га.</t>
  </si>
  <si>
    <t>ПС 110/35/10 кВ "Шеберта"</t>
  </si>
  <si>
    <t>Замена опорного фарфорового изолятора на полимерный  ошиновки 1СШ-110 кВ- 51 изолятор</t>
  </si>
  <si>
    <t>ВЛ-10 кВ Порог- Порог</t>
  </si>
  <si>
    <t>Расчистка просеки ВЛ кусторезом в условиях, усложняющих работу: заросли густые пр. оп. № 35-40 - 0,5 га.</t>
  </si>
  <si>
    <t>Валка деревьев пр. оп. № 109-112 - 15 деревьев.</t>
  </si>
  <si>
    <t>ВЛ-10 кВ Атагай- Каксат</t>
  </si>
  <si>
    <t>Валка деревьев пр. оп. № 50/20/21-50/20/23, 50/20/29, 50/20/32, 50/20/34, 50/20/41, 50/20/46-50/20/47, 50/20/46-50/20/46/1 - 83 дерева.</t>
  </si>
  <si>
    <t>Замена автоматического выключателя АВМ-15, АВМ-20 - 2 шт.</t>
  </si>
  <si>
    <t xml:space="preserve">ВЛ-35 кВ Барлук-Усть-Када </t>
  </si>
  <si>
    <t>Замена дер-ной опоры на ж/б - 3 шт., замена провода - 0,011км</t>
  </si>
  <si>
    <t>Расчистка просеки ВЛ кусторезом в условиях, усложняющих работу: заросли густые пр. оп. № 76-77- 0,2 га.</t>
  </si>
  <si>
    <t>ВЛ-110 кВ ПС Шебеpта - ПС Катаpбей 39526,7м инв.№8000011426</t>
  </si>
  <si>
    <t>Расчистка просеки ВЛ кусторезом в условиях, усложняющих работу: заросли густые пр. оп. № 15-16- 0,15 га.</t>
  </si>
  <si>
    <t>ВЛ-500 кВ Братский переключательный пункт - ПС Тулун № 562 от опоры 462 до ПС Тулун</t>
  </si>
  <si>
    <t>ВЛ-35 кВ Заход на ПС  Афанасьево</t>
  </si>
  <si>
    <t>Расчистка просеки ВЛ кусторезом в условиях, усложняющих работу: заросли густые пр. оп. № 1-3 - 1,2 га.</t>
  </si>
  <si>
    <t>Текущий ремонт ВВ-2-562</t>
  </si>
  <si>
    <t>Средний ремонт СВ-35 ВМ-35/600</t>
  </si>
  <si>
    <t>филиал ЗЭС</t>
  </si>
  <si>
    <t>Ремонт оргтехники собственными силами (4 ед.)</t>
  </si>
  <si>
    <t>Ремонт оргтехники (28 ед. оргтехники)</t>
  </si>
  <si>
    <t>Нижнеудинский РЭС</t>
  </si>
  <si>
    <t>Ремонт автотракторной техники х/сб. (3 ед.техники)</t>
  </si>
  <si>
    <t>Куйтунский РЭС</t>
  </si>
  <si>
    <t>Зиминский РЭС</t>
  </si>
  <si>
    <t>Тайшетский РЭС</t>
  </si>
  <si>
    <t>Ремонт автотракторной техники х/сб. (7 ед.техники)</t>
  </si>
  <si>
    <t>СМиТ</t>
  </si>
  <si>
    <t>Здание вспомогательного персонала</t>
  </si>
  <si>
    <t>Столярный  цех</t>
  </si>
  <si>
    <t>Административно производственное здание ЗЭС</t>
  </si>
  <si>
    <t>Здание диспечерского управления (База ЗЭС)</t>
  </si>
  <si>
    <t>Ремонт пола в коридоре - 17,4 м2. Ремонт кабинета 206. Замена: линолиума, обоев, покраска потолка.</t>
  </si>
  <si>
    <t>Ремонт водопровода</t>
  </si>
  <si>
    <t>Гараж п. Лесогорск</t>
  </si>
  <si>
    <t>Устройство водосточной системы -115 м.п.</t>
  </si>
  <si>
    <t>Производственное здание п. Лесогорск</t>
  </si>
  <si>
    <t xml:space="preserve">Замена линолеума - 48 м2
</t>
  </si>
  <si>
    <t>База ЗЭС. Здание проходной</t>
  </si>
  <si>
    <t xml:space="preserve">Ремонт полов - 38 м2. </t>
  </si>
  <si>
    <t>Ремонтно-эксплуатационный пункт 1</t>
  </si>
  <si>
    <t>Внутренняя отделка</t>
  </si>
  <si>
    <t>Административное здание Нижнеудинского РЭС</t>
  </si>
  <si>
    <t>Проходная ПС 500/220/35 кВ Озерная</t>
  </si>
  <si>
    <t>Пpоходная ПС Новозиминская</t>
  </si>
  <si>
    <t>Здание диспетчерского управления</t>
  </si>
  <si>
    <t>Производственно-административный корпус (Куйтунский РЭС)</t>
  </si>
  <si>
    <t>Ремонт пола - 73 м2</t>
  </si>
  <si>
    <t>Проходная базы ЗЭС</t>
  </si>
  <si>
    <t xml:space="preserve">Здание столовой </t>
  </si>
  <si>
    <t xml:space="preserve">Администpативно бытовое здание </t>
  </si>
  <si>
    <t>Итого по ЗЭС:</t>
  </si>
  <si>
    <t>Центральные электрические сети</t>
  </si>
  <si>
    <t>Факт (подряд)</t>
  </si>
  <si>
    <t>Факт (з/п соб.силы)</t>
  </si>
  <si>
    <t>ВЛ-500 кВ УПК Тыреть - Ключи (ВЛ-566)</t>
  </si>
  <si>
    <t>Чистка просеки мотокусторезом пролет опор 370-373, 376-379, 385-388, 389-393, 394-395, 398-404. (2 га)</t>
  </si>
  <si>
    <t>ВЛ 500 кВ УПК Тыреть - Иркутская (ВЛ- 565)</t>
  </si>
  <si>
    <t>Вырубка отдельных деревьев полет опор 356-362, 375-379, 323-325. 200 шт</t>
  </si>
  <si>
    <t>Замена изоляции на опорах 341, 362, 383, 395. 4 подв.</t>
  </si>
  <si>
    <t>ВЛ 500 кВ УПК Тыреть - Иркутская (ВЛ-565)</t>
  </si>
  <si>
    <t>Чистка просеки в пролёте опор 406-407 (1га), 409-410 (0,4га), 414-415 (0,5га), 415-416 (0,5га), 418-419 (0,7га), 429-430 (1,6га), 459-460 (1га). 5,7 га (4 га)</t>
  </si>
  <si>
    <t>Чистка просеки в пролёте опор 406-407 (1га), 409-410 (0,4га), 414-415 (0,5га), 415-416 (0,5га), 418-419 (0,7га), 429-430 (1,6га), 459-460 (1га). 5,7 га (1,7 га)</t>
  </si>
  <si>
    <t>ВЛ 500 кВ УПК Тыреть - Ключи (ВЛ-566)</t>
  </si>
  <si>
    <t>Чистка просеки в пролёт опор 409-410 (0,5га), 413-414 (0,2га), 414-415 (2га), 415-416 (1га), 417-418 (2га), 431-432 (0,5га). 5,2 га (3 га)</t>
  </si>
  <si>
    <t>Чистка просеки в пролёт опор 409-410 (0,5га), 413-414 (0,2га), 414-415 (2га), 415-416 (1га), 417-418 (2га), 431-432 (0,5га). 5,2 га (2,2 га)</t>
  </si>
  <si>
    <t>ВЛ 220 кВ Иркутская - УП-15 № 1 (ВЛ-213)</t>
  </si>
  <si>
    <t>Чистка просеки в пролётах опор 2-3 (0,4га), 4-4а (0,6га), 16-17 (0,5га), 32-33 (0,6га), 46-47 (0,5га), 61-62 (0,1га). 2,7 га</t>
  </si>
  <si>
    <t>ВЛ 110 кВ ТЭЦ-10 блок 6-ГПП-2, ТЭЦ-10 блок 7-ГПП-2</t>
  </si>
  <si>
    <t>Вырубка боковых деревьев в пролёте опор 13-14 (1шт). 1 шт</t>
  </si>
  <si>
    <t>ВЛ 500 кВ УПК Тыреть-Иркутская  (ВЛ-565)</t>
  </si>
  <si>
    <t>Замена оттяжек опор №: 135(1), 145(1), 147(1), 159(2), 267(1), 270(1), 271(1). 8 оттяжек</t>
  </si>
  <si>
    <t>Замена изоляции: 195(1). 1 подв.</t>
  </si>
  <si>
    <t>ВЛ 220 кВ Иркутская-Черемхово № 1 с отпайкой на ИТЭЦ-11 (ВЛ-215)</t>
  </si>
  <si>
    <t>Присоединение спуска заземления к опоре № 229. 1 оп.</t>
  </si>
  <si>
    <t>ВЛ 220 кВ Иркутская - Черемхово № 2 с отпайками (ВЛ-216)</t>
  </si>
  <si>
    <t>Чистка просеки вручную: 213(0,05), 209(0,02), 203-204(0,1), 200-201(0,15), 235-236(0,7). 1,02 га</t>
  </si>
  <si>
    <t>ВЛ 220 кВ Черемхово-Новозиминская (ВЛ- 230)</t>
  </si>
  <si>
    <t>Чистка просеки в ручную в пролетах опор №: 8-9(0,2), 9-10(0,1), 10-11(0,1), 13(0,1), 21-22(0,25), 22-23(0,2), 25-26(2), 27-28(0,4), 32-33(0,3), 38-39(0,3), 52-53(0,2), 53-54(0,25), 56-57(0,15), 59-60(0,05), 74(0,1), 80(0,1), 90(0,2), 117-118(0,1), 123(0,05),135-136(0,4), 136-137(0,4). 5,95 га (3 га)</t>
  </si>
  <si>
    <t xml:space="preserve">ВЛ 110 кВ Забитуй-Головинская </t>
  </si>
  <si>
    <t>Чистка просеки вручную: 22-24(0,22), 27-29(0,4), 38-39(0,1), 52-54(0,45), 54-55(0,3), 71-72(0,5), 72-73(0,6), 74-75(0,4), 75-76(0,5), 76-77(0,9), 78-79(0,5), 80-81(0,5), 81-82(0,5), 83-85(0,9), 115-116(0,4), 141-143(0,7). 7,87 га (3,87 га)</t>
  </si>
  <si>
    <t>Чистка просеки вручную: 22-24(0,22), 27-29(0,4), 38-39(0,1), 52-54(0,45), 54-55(0,3), 71-72(0,5), 72-73(0,6), 74-75(0,4), 75-76(0,5), 76-77(0,9), 78-79(0,5), 80-81(0,5), 81-82(0,5), 83-85(0,9), 115-116(0,4), 141-143(0,7). 7,87 га (4 га)</t>
  </si>
  <si>
    <t>ВЛ 110 кВ Черемхово-Кутулик с отпайкой на ПС "Жаргон"</t>
  </si>
  <si>
    <t>Чистка просеки в ручную: 10-11(0,5), 12-13(0,5), 13-14(0,5), 14-15(0,5), 16-17(0,5), 17-18(0,2), 18-19(0,3), 19-20(0,5), 23-24(0,3), 33(0,02), 35-36(0,2), 38-39(0,3), 49-50(0,2), 51-52(0,2), 52-53(0,1), 63-64(0,3), 111(0,1), 115-116(0,01), 121-122(0,5), 122-123(0,4), 123-124(0,4), 129-130(0,05), 130-131(0,5), 131-132(0,3), 132-133(0,3), 143-144(0,5), 148-149(0,5), 149-150(0,6), 203-204(0,3), 174-175(0,3), 48/4-48/5(0,1), 48/13-48/14(0,3), 48/32(0,01), 48/35-48/36(0,01). 10,3га (2 га)</t>
  </si>
  <si>
    <t xml:space="preserve">ВЛ 110 кВ Черемхово-Свирск ц. I отпайка Карьерная </t>
  </si>
  <si>
    <t>Чистка просеки ручным способом: 84-85(0,1), 85-86(0,3), 105-106(0,2), 120-121(0,01). 0,61 га</t>
  </si>
  <si>
    <t>ВЛ 110 кВ Черемхово-Свирск цепь I, цепь II</t>
  </si>
  <si>
    <t>Чистка просеки вручную: 8-9(0,3), 12-13(0,1), 25-26(0,01), 137-138(0,01), 139-140(0,01). 0,43 га</t>
  </si>
  <si>
    <t>ВЛ-35кВ Черемхово-Гришево</t>
  </si>
  <si>
    <t>Чистка просеки вручную: 9-10(0,3), 20-22(0,1), 24-25(0,1), 29-30(0,02), 31(0,02). 0,54 га</t>
  </si>
  <si>
    <t>ВЛ-35кВ Черемхово-Зерновое</t>
  </si>
  <si>
    <t>Чистка просеки вручную: 28-29(0,2). 0,2 га</t>
  </si>
  <si>
    <t>ВЛ 500 КВ НовоЗиминская-УПК Тыреть (ВЛ -568)</t>
  </si>
  <si>
    <t>Вырубка отдельных боковых деревьев пролет опор 93-94, 102-103, 111-114, 119-120, 121-123, 137-140. 105 шт</t>
  </si>
  <si>
    <t xml:space="preserve"> ВЛ-110кВ Головинская-Залари</t>
  </si>
  <si>
    <t>Вырубка отдельных боковых деревьев пролет опор 3-5, 6-9, 28-30, 32-68, 69-70, 76-77, 83-84, 85-86, 98-99. 250 шт</t>
  </si>
  <si>
    <t xml:space="preserve">ВЛ 110 кВ Заря-Делюр </t>
  </si>
  <si>
    <t>Вырубка боковых деревьев в пр опор № 17-20, 21-22, 23-24, 25-26, 29-30, 32-34, 67-70, 87-90, 94-96, 98-99, 102-103, 111-112, 114-115, 116-117. 170 шт</t>
  </si>
  <si>
    <t>ВЛ-110 кВ Новонукутск-110-Бахтай-110</t>
  </si>
  <si>
    <t xml:space="preserve">Чистка просеки мотокусторезом в пролётах опор № 43-44(0,1), 78-79(0,3), 81-82(0,2), 82-83(0,4), 85-86(0,3), 86-87(0,4), 87-88(0,4), 88-89(0,4), 92-93(0,3), 100-101(0,5), 116-117(0,5), 179-180(0,01), 182-183(0,6), 183-184(0,2). 4,61га </t>
  </si>
  <si>
    <t>Вырубка отдельных боковых деревьев пролет опор 186-187, 190-191. 20 шт</t>
  </si>
  <si>
    <t>Монтаж уголков обрешётки опора № 89. 4 шт (24 п.м., 75х75х6-4шт.)</t>
  </si>
  <si>
    <t>ВЛ-35 СТ.НУКУТЫ-БАХТАЙ-110</t>
  </si>
  <si>
    <t>Ремонт провода опоры № 48, 50. 2 бандажа.</t>
  </si>
  <si>
    <t>Монтаж уголка опора 59. (14,3 п.м., 125х125х9-2шт.)</t>
  </si>
  <si>
    <t>ВЛ -0,4 кВ  п.Быково, Аларский р-н (ВЛ-0,4 кВ ф-2,3 от КТП 353/100)</t>
  </si>
  <si>
    <t>Ремонт опор путем установки приставки к опоре №2-9 фидер №3 9шт; ремонт опор путем установки приставки к опоре №2-6 фидер №2 7шт  16шт. Нанесение наименований и обозначений на опорах ВЛ фидер №2,3  16шт.</t>
  </si>
  <si>
    <t>СРС</t>
  </si>
  <si>
    <t>Вырубка угрожающего дерева в пролете опор № фидер №3  3шт</t>
  </si>
  <si>
    <t>ВЛ-0,4 кВ д.Кирюшина от КТП № 28, № 29 (ВЛ-0,4 кВ ф-3 от КТП 29/250)</t>
  </si>
  <si>
    <t>Ремонт опор путем установки приставки к опоре №1-33 фидер №3  32шт;Нанесение наименований и обозначений на опорах ВЛ фидер №3  33шт.</t>
  </si>
  <si>
    <t>Регулировка провода в пролете опор №1-33 фидер №3  5,4км/пр</t>
  </si>
  <si>
    <t>ВЛ-35 кВ "Троицк-Моисеевка"</t>
  </si>
  <si>
    <t>Замена промежуточных опор типа П-35-2 22,23,31,50 на опоры на поверхностном фундаменте (болотистая местность). - 4 шт</t>
  </si>
  <si>
    <t>ВЛ 220 кВ Иркутская-УП-15 № 1 (ВЛ-213)</t>
  </si>
  <si>
    <t>Чистка просеки 1,5 га</t>
  </si>
  <si>
    <t>АВСР</t>
  </si>
  <si>
    <t>ПС 500 кВ "Иркутская"</t>
  </si>
  <si>
    <t>1ШР-8-500 с заменой изоляторов опорных полимер. ОТПК 10-35 Г-1 УХЛ1 10шт.</t>
  </si>
  <si>
    <t>1ШР-9-500 с заменой изоляторов опорных полимер. ОТПК 10-35 Г-1 УХЛ1 10шт.</t>
  </si>
  <si>
    <t>1ШР-10-500 с заменой изоляторов опорных полимер. ОТПК 10-35 Г-1 УХЛ1 10шт.</t>
  </si>
  <si>
    <t>ЛР-500 ВЛ №565 с заменой изоляторов опорных полимер. ОТПК 10-35 Г-1 УХЛ1 10шт.</t>
  </si>
  <si>
    <t>Р/ль ТН ВЛ-565</t>
  </si>
  <si>
    <t>Ц/насос №3 НОВС</t>
  </si>
  <si>
    <t xml:space="preserve">СК-2 </t>
  </si>
  <si>
    <t>ВЛ №565 Замена ОПН</t>
  </si>
  <si>
    <t>ТТ-500 ВЛ №565</t>
  </si>
  <si>
    <t>ПС 35 кВ Новогришевская</t>
  </si>
  <si>
    <t xml:space="preserve">МВ-6 Яч. 19 Горсеть Больница </t>
  </si>
  <si>
    <t>СПС</t>
  </si>
  <si>
    <t>МВ-6 Т-1 яч.21</t>
  </si>
  <si>
    <t xml:space="preserve">МВ-6 Яч.13 Горсеть </t>
  </si>
  <si>
    <t xml:space="preserve">МВ-6 Яч.23 Горсеть пос. Каркас </t>
  </si>
  <si>
    <t xml:space="preserve">МВ-6 Яч.24 Горсеть пос. Штольня </t>
  </si>
  <si>
    <t>ПС 110 кВ Бахтай</t>
  </si>
  <si>
    <t xml:space="preserve">МВ-10 Алтарик яч.6 </t>
  </si>
  <si>
    <t>МВ-10 Ангарстрой яч.8</t>
  </si>
  <si>
    <t xml:space="preserve">МВ-10 Закулей яч.13 </t>
  </si>
  <si>
    <t>МВ-10 Мельхитуй яч.11</t>
  </si>
  <si>
    <t xml:space="preserve">МВ-10 Т-1 яч.4 </t>
  </si>
  <si>
    <t xml:space="preserve">МВ-10 Т-2 яч.15 </t>
  </si>
  <si>
    <t>МВ-10 Хадахан яч.12</t>
  </si>
  <si>
    <t>СВ-10 яч.9</t>
  </si>
  <si>
    <t>ПС 110 кВ Кутулик-110</t>
  </si>
  <si>
    <t>ВВ-10 ИРНПУ яч.1</t>
  </si>
  <si>
    <t>ВВ-10 яч.6</t>
  </si>
  <si>
    <t>ВВ-10 яч.18</t>
  </si>
  <si>
    <t>ПС 110 кВ Прибрежная</t>
  </si>
  <si>
    <t>ВВ-6 яч.18</t>
  </si>
  <si>
    <t>ВВ-6 яч.33</t>
  </si>
  <si>
    <t>ПС 110 кВ Цемзавод</t>
  </si>
  <si>
    <t>ВВ-6 яч. №1а База ИРНПУ</t>
  </si>
  <si>
    <t>МВ 6 яч. №30 Цемзавод</t>
  </si>
  <si>
    <t xml:space="preserve">МВ-6 яч. №13 ГКС </t>
  </si>
  <si>
    <t>МВ-6 яч. №37 Резерв</t>
  </si>
  <si>
    <t xml:space="preserve">МВ-6 яч. №4 Цемзавод </t>
  </si>
  <si>
    <t xml:space="preserve">МВ-6 яч. №18 ТНП </t>
  </si>
  <si>
    <t xml:space="preserve">МВ-6 яч. №26 ГКС </t>
  </si>
  <si>
    <t>СВ-3-4 яч. №23</t>
  </si>
  <si>
    <t>ПС 35 кВ кВ №2</t>
  </si>
  <si>
    <t>МВ-6 яч.32</t>
  </si>
  <si>
    <t>ПС 110 кВ "Цемзавод"</t>
  </si>
  <si>
    <t>Чистка изоляции ОРУ-110, ОРУ-35</t>
  </si>
  <si>
    <t>ПС 110 кВ Огнеупоры</t>
  </si>
  <si>
    <t xml:space="preserve">МВ-110 Т-1 </t>
  </si>
  <si>
    <t>МВ-110 Т-2</t>
  </si>
  <si>
    <t>ВВ-6 яч.18 ООО «ХМК»</t>
  </si>
  <si>
    <t>ВВ-6 Т-2 яч.22</t>
  </si>
  <si>
    <t>ПС 110/6кВ "Огнеупоры"</t>
  </si>
  <si>
    <t xml:space="preserve">Чистка изоляции ОРУ-110 </t>
  </si>
  <si>
    <t>УПК-Тыреть 500 кВ</t>
  </si>
  <si>
    <t>ВЧЗ-565</t>
  </si>
  <si>
    <t>СРВ -565</t>
  </si>
  <si>
    <t>ТО1</t>
  </si>
  <si>
    <t xml:space="preserve">ПС 110 кВ Участок №1 ИТЭЦ-9 </t>
  </si>
  <si>
    <t>МВ-6 ТО-1</t>
  </si>
  <si>
    <t>РТ-6 ТО-1</t>
  </si>
  <si>
    <t>ТТ-6 ТО-1</t>
  </si>
  <si>
    <t>ТО-1</t>
  </si>
  <si>
    <t xml:space="preserve">ВЛ-04 с.Заречное 5 км Листв. ( ВЛ-0,4кВ от КТПН №78/100 кВа Ф№-1 д.Заречное) </t>
  </si>
  <si>
    <t>Установка ж/б приставки к опоре  № 12</t>
  </si>
  <si>
    <t>КТП-10\0,4-160 №102 / 250  д.Бурятская</t>
  </si>
  <si>
    <t>Замена предохранителя в РУ-10кВ</t>
  </si>
  <si>
    <t>ВЛ-10 кВ "Бахтай-Хадахан" (КТПН 379ПА/160 с. Хадахан)</t>
  </si>
  <si>
    <t>Замена предохранителя 10 кВ</t>
  </si>
  <si>
    <t>КТП-10\0,4-400 №218 с.Закулей</t>
  </si>
  <si>
    <t>КТП-10\0,4-63 №264 с.Закулей</t>
  </si>
  <si>
    <t xml:space="preserve">КТП-10\0,4-630 №737 д.Буреть </t>
  </si>
  <si>
    <t xml:space="preserve">Замена автоматического выключателя </t>
  </si>
  <si>
    <t xml:space="preserve">КТП-10\0.4-160 №747 п.ТАЙТУРКА </t>
  </si>
  <si>
    <t>Электрическая сеть 10/0,4кВ д. Кочерикова</t>
  </si>
  <si>
    <t>КТП-10\0.4-63 №41 с.Биликтуй</t>
  </si>
  <si>
    <t>2*КЛ 6кВ от ячейки № 39, 46 КРУН-6кВ ПС "Прибрежная" до ТП 22 микрорайон  (КЛ-6кВ от ПС "Прибрежная" до ТП 22 микрорайон,  яч. №46)</t>
  </si>
  <si>
    <t xml:space="preserve">Монтаж кабельной вставки </t>
  </si>
  <si>
    <t>2*КЛ 6кВ от ячейки №39, 46 КРУН-6кВ ПС "Прибрежная" до ТП 22 микрорайон (КЛ-6кВ от ПС "Прибрежная" до ТП 22 микрорайон,  яч. №39)</t>
  </si>
  <si>
    <t>СКТП № 776 -100/10/0,4 с.Большежилкино, ул.Сосновая</t>
  </si>
  <si>
    <t>Компрессор №5-2</t>
  </si>
  <si>
    <t>Дек</t>
  </si>
  <si>
    <t>ПС 110 кВ Новонукутск-110</t>
  </si>
  <si>
    <t>Замена ТН-2-35  ЗНОЛ-35 III УХЛ1 35000/v3 100/v3 100/3 0,5/3Р 50/300 в составе трехфазной группы с устройством защиты от феррорезонанса СЗТН2 - 3 шт</t>
  </si>
  <si>
    <t>ПС 35 кВ Новоленино</t>
  </si>
  <si>
    <t>яч№1 Замена изолятора ИПУ-10/630-7.5 УХЛ1 ОВ.ФЛ.-3шт</t>
  </si>
  <si>
    <t>ПС 110 кВ уч.№1 ТЭЦ-9</t>
  </si>
  <si>
    <t>Ремонт кабельной перемычки КЛ-30 Т-4 - ГПП-4</t>
  </si>
  <si>
    <t>ПС "Иркутская", Здание токарной мастерской службы подстанций</t>
  </si>
  <si>
    <t xml:space="preserve">Замена электродвигателя на токарном станке 
</t>
  </si>
  <si>
    <t>Компрессор №3-2</t>
  </si>
  <si>
    <t>Компрессор №4-2</t>
  </si>
  <si>
    <t>Компрессор №1-2</t>
  </si>
  <si>
    <t>Силовые трансформаторы КТП</t>
  </si>
  <si>
    <t>ТР ТМ-100 с Мойган</t>
  </si>
  <si>
    <t>ТР ТМ-40 с Тунгуй</t>
  </si>
  <si>
    <t>ТР ТМ-250 КВА д. Макарьевская</t>
  </si>
  <si>
    <t>ТР ТМ-100 КВА д.Ворот-Онгой</t>
  </si>
  <si>
    <t>ТР ТМ-63 КВА д. Торнополь</t>
  </si>
  <si>
    <t>РЛ-565</t>
  </si>
  <si>
    <t>РШ1-565</t>
  </si>
  <si>
    <t>РШ2-565</t>
  </si>
  <si>
    <t>В-1-565</t>
  </si>
  <si>
    <t>В-2-565</t>
  </si>
  <si>
    <t>ТР ТМ-63 с Бажир</t>
  </si>
  <si>
    <t>КТП-6/0,4-100 №11 с Биликтуй</t>
  </si>
  <si>
    <t>ВЛ 500</t>
  </si>
  <si>
    <t>Ремонт анкерных опор ВЛ 500 кВ. 2шт. АКЗ м/к (1 514 м2), усиление м/к (16м2),</t>
  </si>
  <si>
    <t>ВЛ-0,4кВ  д.Ворот-Онгой  от КТП №313, КТП №139, КТП №322</t>
  </si>
  <si>
    <t>Монтаж СИП.</t>
  </si>
  <si>
    <t>КТП-10\0,4-250    №158 с.Тангуты</t>
  </si>
  <si>
    <t>Монтаж предохранителей 10кВ.</t>
  </si>
  <si>
    <t>ВЛ-0,4 от КТП 239/160 д. Наймодай ф-2</t>
  </si>
  <si>
    <t>Монтаж траверсы.</t>
  </si>
  <si>
    <t>ВЛ-10кВ "Новонукутск-110-Куйта"</t>
  </si>
  <si>
    <t>Замена штыревых изоляторов.</t>
  </si>
  <si>
    <t>КТП 10\0,4-160 № 146 д.Заблагар</t>
  </si>
  <si>
    <t>Замена АВ Замена ПТ</t>
  </si>
  <si>
    <t>КТП 10\0,4-160 № 222 д.Тагна</t>
  </si>
  <si>
    <t>КТП 10\0,4-250 № 200 уч. Дагник</t>
  </si>
  <si>
    <t>Замена ПТ</t>
  </si>
  <si>
    <t>ЗТП 535/400 Ф-8 с. Солерудник (ТП-№35 р.п.Тыреть, м-н Солерудник Быт-дома №3,4,5,6)</t>
  </si>
  <si>
    <t>Замена АВ-0,4 кВ</t>
  </si>
  <si>
    <t>КТП 227/63 с. Бухарово</t>
  </si>
  <si>
    <t>Замена АВ-0,4 кВ Замена Замена предохранителей</t>
  </si>
  <si>
    <t>КТП 135/160 с. Мейровка</t>
  </si>
  <si>
    <t>Замена Изолятор ИО-10-3,75 1У3 Замена Изолятор ИОРП-10-01 УХЛ2 Замена Замена предохранителей</t>
  </si>
  <si>
    <t xml:space="preserve">ВЛ-35кВ Заря - Троицк </t>
  </si>
  <si>
    <t>Замена изолятора</t>
  </si>
  <si>
    <t>КТП 189ПА/400 с. Веренка</t>
  </si>
  <si>
    <t>Замена Замена предохранителей</t>
  </si>
  <si>
    <t>КТП-10\0,4-100 № 137 д.Карсунгай</t>
  </si>
  <si>
    <t xml:space="preserve">ВЛ-10 кВ: "Моисеевка-Хор-Тагна";  СНТ "Саяны-3", СНТ "Саяны-4"; ПС "Пионерская-Тальяны"; "ПРП-АПФ" </t>
  </si>
  <si>
    <t xml:space="preserve"> Расчистка трассы от кустарников и зарослей мотокосами. Всего 24,43га.  Валка угрожающих деревьев 963 шт</t>
  </si>
  <si>
    <t>ИП Ковалёва</t>
  </si>
  <si>
    <t>гр.РСГ</t>
  </si>
  <si>
    <t>Текущий ремонт зданий и сооружений филиала</t>
  </si>
  <si>
    <t>РСГ</t>
  </si>
  <si>
    <t>Транспортные средства</t>
  </si>
  <si>
    <t>Ремонт автотранспорта ГМиТ АВСР (14 ед)</t>
  </si>
  <si>
    <t>Ремонт автотранспорта ГМиТ Ангарск (24 ед)</t>
  </si>
  <si>
    <t>Ремонт автотранспорта ГМиТ УР (14 ед)</t>
  </si>
  <si>
    <t>Ремонт автотранспорта ГМиТ ЧР (27 ед)</t>
  </si>
  <si>
    <t>Ремонт автотранспорта ГМиТ АР (25 ед)</t>
  </si>
  <si>
    <t>Ремонт автотранспорта ГМиТ ЗР (17ед)</t>
  </si>
  <si>
    <t>Ремонт автотранспорта ГМиТ НР (14 ед)</t>
  </si>
  <si>
    <t>Спецтехника</t>
  </si>
  <si>
    <t>Ремонт ГПМ и спец.техники (24 ед)</t>
  </si>
  <si>
    <t>Ештокин  ИП</t>
  </si>
  <si>
    <t>Румак ИП</t>
  </si>
  <si>
    <t>Итого по ЦЭС</t>
  </si>
  <si>
    <t>Исполнитель  работ</t>
  </si>
  <si>
    <t>Обрезка деревьев с вывозкой порубочных остатков в охранных зонах ВЛ 35-220 кВ на городской территории</t>
  </si>
  <si>
    <t>Матери алы и запчасти</t>
  </si>
  <si>
    <t>Энергострой-консалт</t>
  </si>
  <si>
    <t>Стройэнергокомплекс</t>
  </si>
  <si>
    <t xml:space="preserve">Материалы и запчасти </t>
  </si>
  <si>
    <t>Валка угрожающих деревьев с подрубкой сучьев -25шт.</t>
  </si>
  <si>
    <t>Компания Востсиблес</t>
  </si>
  <si>
    <t>ВИТИМСТРОЙ</t>
  </si>
  <si>
    <t>Ремплюсстрой</t>
  </si>
  <si>
    <t>Стройфирма</t>
  </si>
  <si>
    <t>РПБ Здание АБК. ГК РЭП-1</t>
  </si>
  <si>
    <t>Исполнитель работ</t>
  </si>
  <si>
    <t>Замена светильников АБК РЭС-1 на светодиодные (Светильник светодиодный накладной/универсальный PPL 595/U 48w 6500K 48 Вт, призма, Jazzway, 6500К, 4200лм, IP40, 595*595*19мм, ЭМС-фильтр) - 15шт.</t>
  </si>
  <si>
    <t>Внутренний ремонт помещений (1, 2 этаж). Замена: оконных блоков на ПВХ - 59,0м2, дверей на металлические -7,9м2.</t>
  </si>
  <si>
    <t>ВЛ-110 кВ ПС Шеберта - ПС Нижнеудинск, с заходом на ПС Худоелань, отпайка на ПС Рубахино (Шеберта-Нижнеудинск)</t>
  </si>
  <si>
    <t>Безроднов Е.А.</t>
  </si>
  <si>
    <t>Колесников Ю.С.</t>
  </si>
  <si>
    <t>Алексеенко Р.В.</t>
  </si>
  <si>
    <t>Козырев В.В.</t>
  </si>
  <si>
    <t>Кулешов А.И.</t>
  </si>
  <si>
    <t xml:space="preserve">Замена деревянных опор на ж/б: анкерная (А10-1) -2шт., анкерная угловая (УА10-1) -1шт., промежуточная (поверхностная) (П10-2) -1шт. Замена ЛР с заземляющими ножами с заменой привода на ж/б опоре - 1шт. Устройство заземления ж/б опор - 5 ЗУ. </t>
  </si>
  <si>
    <t>Уч. ВЛ-110 кВ Шарбыш-ПС Тайшет от оп 231 до ПС Тайшет, заход на ПС Тайшет тяговая.</t>
  </si>
  <si>
    <t xml:space="preserve">Участок ВЛ-500 кВ ПС HЗиминская - УПК 500 Тыpеть № 568 от ПС НЗиминская до опоры 93 </t>
  </si>
  <si>
    <t>Ремонт осветительной, розеточной и компьютерной сети 220/380</t>
  </si>
  <si>
    <t>Ремонт охранного поста</t>
  </si>
  <si>
    <t>Нача ло</t>
  </si>
  <si>
    <t>Стройдормаш</t>
  </si>
  <si>
    <t>ЗМЗ СЕРВИС</t>
  </si>
  <si>
    <t>АТЦ ВЭМ</t>
  </si>
  <si>
    <t>ТСК ПЛЮС</t>
  </si>
  <si>
    <t>БЭК-ремонт
"</t>
  </si>
  <si>
    <t>Ремонт анкерных опор ВЛ 500 кВ. Всего: 2шт</t>
  </si>
  <si>
    <t>Матер. и з/ч (соб.силы+ давальч)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</si>
</sst>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3" formatCode="_-* #,##0.00_-;\-* #,##0.00_-;_-* &quot;-&quot;??_-;_-@_-"/>
    <numFmt numFmtId="164" formatCode="0.0"/>
    <numFmt numFmtId="166" formatCode="[$-419]mmmm;@"/>
    <numFmt numFmtId="167" formatCode="_-* #,##0.00_р_._-;\-* #,##0.00_р_._-;_-* &quot;-&quot;??_р_._-;_-@_-"/>
    <numFmt numFmtId="168" formatCode="_-* #,##0_р_._-;\-* #,##0_р_._-;_-* &quot;-&quot;??_р_._-;_-@_-"/>
    <numFmt numFmtId="171" formatCode="_-* #,##0.00\ _₽_-;\-* #,##0.00\ _₽_-;_-* &quot;-&quot;??\ _₽_-;_-@_-"/>
    <numFmt numFmtId="172" formatCode="_-* #,##0.0\ _₽_-;\-* #,##0.0\ _₽_-;_-* &quot;-&quot;??\ _₽_-;_-@_-"/>
    <numFmt numFmtId="173" formatCode="#,##0.0"/>
    <numFmt numFmtId="174" formatCode="#,##0_р_."/>
    <numFmt numFmtId="175" formatCode="#,##0_ ;[Red]\-#,##0\ "/>
  </numFmts>
  <fonts count="2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Times New Roman"/>
      <family val="1"/>
      <charset val="204"/>
    </font>
    <font>
      <b/>
      <sz val="9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Courier"/>
      <family val="1"/>
      <charset val="204"/>
    </font>
    <font>
      <sz val="10"/>
      <color rgb="FF000000"/>
      <name val="Arial"/>
      <family val="2"/>
      <charset val="204"/>
    </font>
    <font>
      <sz val="10"/>
      <color rgb="FFFF0000"/>
      <name val="Arial"/>
      <family val="2"/>
      <charset val="204"/>
    </font>
    <font>
      <i/>
      <sz val="10"/>
      <name val="Arial"/>
      <family val="2"/>
      <charset val="204"/>
    </font>
    <font>
      <u/>
      <sz val="10"/>
      <name val="Arial"/>
      <family val="2"/>
      <charset val="204"/>
    </font>
    <font>
      <sz val="8"/>
      <color theme="1"/>
      <name val="Arial"/>
      <family val="2"/>
      <charset val="204"/>
    </font>
    <font>
      <i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7" fillId="0" borderId="0"/>
    <xf numFmtId="0" fontId="5" fillId="0" borderId="0"/>
    <xf numFmtId="0" fontId="3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3" fillId="0" borderId="0"/>
    <xf numFmtId="0" fontId="8" fillId="0" borderId="0"/>
    <xf numFmtId="4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7" fillId="0" borderId="0"/>
    <xf numFmtId="0" fontId="2" fillId="0" borderId="0"/>
    <xf numFmtId="167" fontId="3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7" fillId="0" borderId="0"/>
    <xf numFmtId="171" fontId="1" fillId="0" borderId="0" applyFont="0" applyFill="0" applyBorder="0" applyAlignment="0" applyProtection="0"/>
    <xf numFmtId="0" fontId="18" fillId="0" borderId="0"/>
    <xf numFmtId="167" fontId="3" fillId="0" borderId="0" applyFont="0" applyFill="0" applyBorder="0" applyAlignment="0" applyProtection="0"/>
    <xf numFmtId="0" fontId="3" fillId="0" borderId="0"/>
    <xf numFmtId="0" fontId="6" fillId="0" borderId="0"/>
  </cellStyleXfs>
  <cellXfs count="175">
    <xf numFmtId="0" fontId="0" fillId="0" borderId="0" xfId="0"/>
    <xf numFmtId="0" fontId="6" fillId="0" borderId="1" xfId="3" applyFont="1" applyFill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top" wrapText="1"/>
    </xf>
    <xf numFmtId="0" fontId="10" fillId="0" borderId="0" xfId="8" applyFont="1" applyFill="1" applyBorder="1" applyAlignment="1">
      <alignment horizontal="left" vertical="top" wrapText="1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6" fillId="0" borderId="1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/>
    </xf>
    <xf numFmtId="0" fontId="6" fillId="0" borderId="0" xfId="1" applyFont="1" applyFill="1" applyBorder="1" applyAlignment="1">
      <alignment horizontal="left" vertical="top" wrapText="1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top" wrapText="1"/>
    </xf>
    <xf numFmtId="0" fontId="6" fillId="0" borderId="0" xfId="13" applyFont="1" applyFill="1" applyBorder="1" applyAlignment="1">
      <alignment horizontal="right" vertical="top"/>
    </xf>
    <xf numFmtId="43" fontId="6" fillId="0" borderId="0" xfId="11" applyFont="1" applyFill="1" applyBorder="1" applyAlignment="1">
      <alignment horizontal="center" vertical="center"/>
    </xf>
    <xf numFmtId="168" fontId="6" fillId="0" borderId="0" xfId="11" applyNumberFormat="1" applyFont="1" applyFill="1" applyBorder="1" applyAlignment="1">
      <alignment horizontal="center" vertical="center"/>
    </xf>
    <xf numFmtId="0" fontId="6" fillId="0" borderId="0" xfId="10" applyFont="1" applyFill="1" applyBorder="1" applyAlignment="1">
      <alignment horizontal="left" vertical="top" wrapText="1"/>
    </xf>
    <xf numFmtId="0" fontId="6" fillId="0" borderId="0" xfId="10" applyFont="1" applyFill="1" applyBorder="1" applyAlignment="1">
      <alignment horizontal="center" vertical="center"/>
    </xf>
    <xf numFmtId="1" fontId="6" fillId="0" borderId="1" xfId="11" applyNumberFormat="1" applyFont="1" applyFill="1" applyBorder="1" applyAlignment="1">
      <alignment horizontal="center" vertical="center" wrapText="1"/>
    </xf>
    <xf numFmtId="164" fontId="6" fillId="0" borderId="1" xfId="11" applyNumberFormat="1" applyFont="1" applyFill="1" applyBorder="1" applyAlignment="1">
      <alignment horizontal="center" vertical="center"/>
    </xf>
    <xf numFmtId="1" fontId="6" fillId="0" borderId="0" xfId="13" applyNumberFormat="1" applyFont="1" applyFill="1" applyBorder="1" applyAlignment="1">
      <alignment horizontal="right" vertical="top"/>
    </xf>
    <xf numFmtId="164" fontId="6" fillId="0" borderId="0" xfId="13" applyNumberFormat="1" applyFont="1" applyFill="1" applyBorder="1" applyAlignment="1">
      <alignment horizontal="right" vertical="top"/>
    </xf>
    <xf numFmtId="0" fontId="6" fillId="0" borderId="1" xfId="14" applyFont="1" applyFill="1" applyBorder="1" applyAlignment="1">
      <alignment horizontal="left" vertical="top" wrapText="1"/>
    </xf>
    <xf numFmtId="0" fontId="6" fillId="0" borderId="1" xfId="13" applyFont="1" applyFill="1" applyBorder="1" applyAlignment="1">
      <alignment horizontal="left" vertical="top" wrapText="1"/>
    </xf>
    <xf numFmtId="0" fontId="6" fillId="0" borderId="1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left" vertical="top" wrapText="1"/>
    </xf>
    <xf numFmtId="0" fontId="6" fillId="0" borderId="0" xfId="13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>
      <alignment horizontal="left" vertical="top"/>
    </xf>
    <xf numFmtId="0" fontId="14" fillId="0" borderId="0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0" fontId="6" fillId="0" borderId="1" xfId="6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center" wrapText="1"/>
    </xf>
    <xf numFmtId="164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/>
    </xf>
    <xf numFmtId="0" fontId="6" fillId="0" borderId="0" xfId="0" applyFont="1" applyFill="1" applyBorder="1"/>
    <xf numFmtId="0" fontId="6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center" vertical="top"/>
    </xf>
    <xf numFmtId="172" fontId="6" fillId="0" borderId="1" xfId="18" applyNumberFormat="1" applyFont="1" applyFill="1" applyBorder="1" applyAlignment="1">
      <alignment horizontal="center" vertical="center" wrapText="1"/>
    </xf>
    <xf numFmtId="0" fontId="6" fillId="0" borderId="1" xfId="19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20" fillId="0" borderId="0" xfId="0" applyFont="1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49" fontId="6" fillId="0" borderId="1" xfId="6" applyNumberFormat="1" applyFont="1" applyFill="1" applyBorder="1" applyAlignment="1">
      <alignment horizontal="left" vertical="top" wrapText="1"/>
    </xf>
    <xf numFmtId="174" fontId="6" fillId="0" borderId="5" xfId="6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14" fontId="6" fillId="0" borderId="6" xfId="0" applyNumberFormat="1" applyFont="1" applyFill="1" applyBorder="1" applyAlignment="1">
      <alignment horizontal="left" vertical="top" wrapText="1"/>
    </xf>
    <xf numFmtId="2" fontId="6" fillId="0" borderId="6" xfId="0" applyNumberFormat="1" applyFont="1" applyFill="1" applyBorder="1" applyAlignment="1">
      <alignment horizontal="left" vertical="top" wrapText="1"/>
    </xf>
    <xf numFmtId="0" fontId="6" fillId="0" borderId="6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49" fontId="6" fillId="0" borderId="4" xfId="0" applyNumberFormat="1" applyFont="1" applyFill="1" applyBorder="1" applyAlignment="1">
      <alignment horizontal="left" vertical="top" wrapText="1"/>
    </xf>
    <xf numFmtId="0" fontId="19" fillId="0" borderId="4" xfId="0" applyFont="1" applyFill="1" applyBorder="1" applyAlignment="1">
      <alignment horizontal="left" vertical="top" wrapText="1"/>
    </xf>
    <xf numFmtId="0" fontId="6" fillId="0" borderId="1" xfId="21" applyFont="1" applyFill="1" applyBorder="1" applyAlignment="1">
      <alignment horizontal="left" vertical="top" wrapText="1" shrinkToFit="1"/>
    </xf>
    <xf numFmtId="1" fontId="6" fillId="0" borderId="1" xfId="22" applyNumberFormat="1" applyFont="1" applyFill="1" applyBorder="1" applyAlignment="1">
      <alignment horizontal="left" vertical="top" wrapText="1"/>
    </xf>
    <xf numFmtId="3" fontId="6" fillId="0" borderId="0" xfId="0" applyNumberFormat="1" applyFont="1" applyFill="1" applyBorder="1"/>
    <xf numFmtId="0" fontId="21" fillId="0" borderId="1" xfId="0" applyFont="1" applyFill="1" applyBorder="1" applyAlignment="1">
      <alignment horizontal="left" vertical="top" wrapText="1"/>
    </xf>
    <xf numFmtId="175" fontId="6" fillId="0" borderId="1" xfId="0" applyNumberFormat="1" applyFont="1" applyFill="1" applyBorder="1" applyAlignment="1">
      <alignment horizontal="left" vertical="top"/>
    </xf>
    <xf numFmtId="175" fontId="6" fillId="0" borderId="1" xfId="0" applyNumberFormat="1" applyFont="1" applyFill="1" applyBorder="1" applyAlignment="1">
      <alignment horizontal="center" vertical="center"/>
    </xf>
    <xf numFmtId="175" fontId="6" fillId="0" borderId="0" xfId="0" applyNumberFormat="1" applyFont="1" applyFill="1" applyBorder="1"/>
    <xf numFmtId="175" fontId="6" fillId="0" borderId="0" xfId="0" applyNumberFormat="1" applyFont="1" applyFill="1" applyBorder="1" applyAlignment="1">
      <alignment horizont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left" vertical="top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2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0" xfId="8" applyFont="1" applyFill="1" applyBorder="1" applyAlignment="1">
      <alignment horizontal="center" vertical="top" wrapText="1"/>
    </xf>
    <xf numFmtId="0" fontId="6" fillId="0" borderId="0" xfId="8" applyFont="1" applyFill="1" applyBorder="1" applyAlignment="1">
      <alignment horizontal="center" vertical="center" wrapText="1"/>
    </xf>
    <xf numFmtId="0" fontId="22" fillId="0" borderId="0" xfId="8" applyFont="1" applyFill="1" applyBorder="1" applyAlignment="1">
      <alignment horizontal="center" vertical="center" wrapText="1"/>
    </xf>
    <xf numFmtId="0" fontId="6" fillId="0" borderId="0" xfId="10" applyFont="1" applyFill="1" applyBorder="1" applyAlignment="1">
      <alignment horizontal="center" vertical="top"/>
    </xf>
    <xf numFmtId="0" fontId="6" fillId="0" borderId="1" xfId="3" applyFont="1" applyFill="1" applyBorder="1" applyAlignment="1">
      <alignment horizontal="center" vertical="top"/>
    </xf>
    <xf numFmtId="0" fontId="17" fillId="0" borderId="1" xfId="3" applyFont="1" applyFill="1" applyBorder="1" applyAlignment="1">
      <alignment horizontal="center" vertical="center" wrapText="1"/>
    </xf>
    <xf numFmtId="43" fontId="6" fillId="0" borderId="1" xfId="11" applyFont="1" applyFill="1" applyBorder="1" applyAlignment="1">
      <alignment horizontal="center" vertical="center"/>
    </xf>
    <xf numFmtId="168" fontId="6" fillId="0" borderId="1" xfId="11" applyNumberFormat="1" applyFont="1" applyFill="1" applyBorder="1" applyAlignment="1">
      <alignment horizontal="center"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17" fontId="17" fillId="0" borderId="1" xfId="3" applyNumberFormat="1" applyFont="1" applyFill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center" vertical="center" wrapText="1"/>
    </xf>
    <xf numFmtId="0" fontId="17" fillId="0" borderId="1" xfId="13" applyFont="1" applyFill="1" applyBorder="1" applyAlignment="1">
      <alignment horizontal="center" vertical="center" wrapText="1"/>
    </xf>
    <xf numFmtId="0" fontId="6" fillId="0" borderId="0" xfId="13" applyFont="1" applyFill="1" applyBorder="1" applyAlignment="1">
      <alignment horizontal="center" vertical="top"/>
    </xf>
    <xf numFmtId="0" fontId="17" fillId="0" borderId="0" xfId="13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21" fillId="0" borderId="1" xfId="3" applyFont="1" applyFill="1" applyBorder="1" applyAlignment="1">
      <alignment horizontal="left" vertical="top" wrapText="1"/>
    </xf>
    <xf numFmtId="166" fontId="17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1" applyFont="1" applyFill="1" applyBorder="1" applyAlignment="1">
      <alignment horizontal="center" vertical="center" wrapText="1"/>
    </xf>
    <xf numFmtId="17" fontId="17" fillId="0" borderId="1" xfId="3" applyNumberFormat="1" applyFont="1" applyFill="1" applyBorder="1" applyAlignment="1">
      <alignment horizontal="center" vertical="center"/>
    </xf>
    <xf numFmtId="0" fontId="17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top"/>
    </xf>
    <xf numFmtId="0" fontId="17" fillId="0" borderId="1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0" fontId="9" fillId="0" borderId="1" xfId="8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center"/>
    </xf>
    <xf numFmtId="0" fontId="9" fillId="0" borderId="1" xfId="8" applyFont="1" applyFill="1" applyBorder="1" applyAlignment="1">
      <alignment horizontal="center" vertical="center" wrapText="1"/>
    </xf>
    <xf numFmtId="168" fontId="11" fillId="0" borderId="1" xfId="11" applyNumberFormat="1" applyFont="1" applyFill="1" applyBorder="1" applyAlignment="1">
      <alignment horizontal="center" vertical="center" wrapText="1"/>
    </xf>
    <xf numFmtId="0" fontId="6" fillId="0" borderId="1" xfId="10" applyFont="1" applyFill="1" applyBorder="1" applyAlignment="1">
      <alignment horizontal="left" vertical="top" wrapText="1"/>
    </xf>
    <xf numFmtId="0" fontId="17" fillId="0" borderId="1" xfId="1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6" fillId="0" borderId="1" xfId="6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center" vertical="center"/>
    </xf>
    <xf numFmtId="0" fontId="12" fillId="0" borderId="1" xfId="1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/>
    </xf>
    <xf numFmtId="4" fontId="12" fillId="0" borderId="0" xfId="0" applyNumberFormat="1" applyFont="1" applyFill="1" applyBorder="1" applyAlignment="1">
      <alignment horizontal="center" vertical="center"/>
    </xf>
    <xf numFmtId="0" fontId="9" fillId="0" borderId="2" xfId="8" applyFont="1" applyFill="1" applyBorder="1" applyAlignment="1">
      <alignment horizontal="center" vertical="center" wrapText="1"/>
    </xf>
    <xf numFmtId="0" fontId="9" fillId="0" borderId="4" xfId="8" applyFont="1" applyFill="1" applyBorder="1" applyAlignment="1">
      <alignment horizontal="center" vertical="center" wrapText="1"/>
    </xf>
    <xf numFmtId="0" fontId="9" fillId="0" borderId="5" xfId="8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7" fillId="0" borderId="0" xfId="8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top"/>
    </xf>
    <xf numFmtId="0" fontId="17" fillId="0" borderId="1" xfId="0" applyFont="1" applyFill="1" applyBorder="1" applyAlignment="1">
      <alignment horizontal="center" vertical="center"/>
    </xf>
    <xf numFmtId="0" fontId="17" fillId="0" borderId="1" xfId="17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top"/>
    </xf>
    <xf numFmtId="1" fontId="6" fillId="0" borderId="1" xfId="0" applyNumberFormat="1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right" vertical="top" wrapText="1"/>
    </xf>
    <xf numFmtId="1" fontId="17" fillId="0" borderId="1" xfId="0" applyNumberFormat="1" applyFont="1" applyFill="1" applyBorder="1" applyAlignment="1">
      <alignment horizontal="center" vertical="center"/>
    </xf>
    <xf numFmtId="0" fontId="6" fillId="0" borderId="1" xfId="19" applyFont="1" applyFill="1" applyBorder="1" applyAlignment="1" applyProtection="1">
      <alignment horizontal="center" vertical="top" wrapText="1"/>
      <protection locked="0"/>
    </xf>
    <xf numFmtId="0" fontId="6" fillId="0" borderId="1" xfId="19" applyFont="1" applyFill="1" applyBorder="1" applyAlignment="1" applyProtection="1">
      <alignment horizontal="left" vertical="top" wrapText="1"/>
      <protection locked="0"/>
    </xf>
    <xf numFmtId="0" fontId="17" fillId="0" borderId="1" xfId="1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top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6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center" vertical="top"/>
    </xf>
    <xf numFmtId="3" fontId="6" fillId="0" borderId="1" xfId="0" applyNumberFormat="1" applyFont="1" applyFill="1" applyBorder="1" applyAlignment="1">
      <alignment horizontal="left" vertical="top"/>
    </xf>
    <xf numFmtId="3" fontId="17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/>
    </xf>
    <xf numFmtId="175" fontId="6" fillId="0" borderId="1" xfId="0" applyNumberFormat="1" applyFont="1" applyFill="1" applyBorder="1" applyAlignment="1">
      <alignment horizontal="center" vertical="top"/>
    </xf>
    <xf numFmtId="175" fontId="17" fillId="0" borderId="1" xfId="0" applyNumberFormat="1" applyFont="1" applyFill="1" applyBorder="1" applyAlignment="1">
      <alignment horizontal="center" vertical="center"/>
    </xf>
    <xf numFmtId="173" fontId="9" fillId="0" borderId="2" xfId="0" applyNumberFormat="1" applyFont="1" applyFill="1" applyBorder="1" applyAlignment="1">
      <alignment horizontal="center" vertical="center" wrapText="1"/>
    </xf>
    <xf numFmtId="173" fontId="9" fillId="0" borderId="3" xfId="0" applyNumberFormat="1" applyFont="1" applyFill="1" applyBorder="1" applyAlignment="1">
      <alignment horizontal="center" vertical="center" wrapText="1"/>
    </xf>
    <xf numFmtId="173" fontId="9" fillId="0" borderId="4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3" fontId="6" fillId="0" borderId="1" xfId="6" applyNumberFormat="1" applyFont="1" applyFill="1" applyBorder="1" applyAlignment="1">
      <alignment horizontal="center" vertical="top" wrapText="1"/>
    </xf>
    <xf numFmtId="3" fontId="6" fillId="0" borderId="1" xfId="6" applyNumberFormat="1" applyFont="1" applyFill="1" applyBorder="1" applyAlignment="1">
      <alignment horizontal="left" vertical="top" wrapText="1"/>
    </xf>
    <xf numFmtId="3" fontId="6" fillId="0" borderId="1" xfId="19" applyNumberFormat="1" applyFont="1" applyFill="1" applyBorder="1" applyAlignment="1" applyProtection="1">
      <alignment horizontal="left" vertical="top" wrapText="1"/>
      <protection locked="0"/>
    </xf>
    <xf numFmtId="3" fontId="17" fillId="0" borderId="1" xfId="19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15" applyNumberFormat="1" applyFont="1" applyFill="1" applyBorder="1" applyAlignment="1">
      <alignment horizontal="center" vertical="center" wrapText="1"/>
    </xf>
    <xf numFmtId="3" fontId="6" fillId="0" borderId="1" xfId="11" applyNumberFormat="1" applyFont="1" applyFill="1" applyBorder="1" applyAlignment="1">
      <alignment horizontal="center" vertical="center" wrapText="1"/>
    </xf>
  </cellXfs>
  <cellStyles count="23">
    <cellStyle name="Обычный" xfId="0" builtinId="0"/>
    <cellStyle name="Обычный 2" xfId="6"/>
    <cellStyle name="Обычный 2 19" xfId="22"/>
    <cellStyle name="Обычный 2 2" xfId="9"/>
    <cellStyle name="Обычный 2 2 2" xfId="10"/>
    <cellStyle name="Обычный 28" xfId="5"/>
    <cellStyle name="Обычный 28 2" xfId="7"/>
    <cellStyle name="Обычный 3" xfId="17"/>
    <cellStyle name="Обычный 3 4" xfId="21"/>
    <cellStyle name="Обычный 4" xfId="1"/>
    <cellStyle name="Обычный 4 3 5 9 2" xfId="14"/>
    <cellStyle name="Обычный 4 5" xfId="13"/>
    <cellStyle name="Обычный 6" xfId="2"/>
    <cellStyle name="Обычный 6 2" xfId="8"/>
    <cellStyle name="Обычный_ф 13-1-2007 год -" xfId="19"/>
    <cellStyle name="Обычный_Ф-13-1 А3" xfId="3"/>
    <cellStyle name="Стиль 1" xfId="4"/>
    <cellStyle name="Финансовый" xfId="11" builtinId="3"/>
    <cellStyle name="Финансовый 2 2" xfId="15"/>
    <cellStyle name="Финансовый 3" xfId="18"/>
    <cellStyle name="Финансовый 3 2" xfId="20"/>
    <cellStyle name="Финансовый 4 2" xfId="16"/>
    <cellStyle name="Финансовый 6 2" xfId="12"/>
  </cellStyles>
  <dxfs count="0"/>
  <tableStyles count="0" defaultTableStyle="TableStyleMedium2" defaultPivotStyle="PivotStyleLight16"/>
  <colors>
    <mruColors>
      <color rgb="FF66FF66"/>
      <color rgb="FFFFFF99"/>
      <color rgb="FF66FFFF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8"/>
  <sheetViews>
    <sheetView tabSelected="1" workbookViewId="0">
      <selection activeCell="N20" sqref="N20"/>
    </sheetView>
  </sheetViews>
  <sheetFormatPr defaultColWidth="9.140625" defaultRowHeight="12.75" x14ac:dyDescent="0.2"/>
  <cols>
    <col min="1" max="1" width="3.28515625" style="95" customWidth="1"/>
    <col min="2" max="2" width="36" style="10" customWidth="1"/>
    <col min="3" max="3" width="53.28515625" style="10" customWidth="1"/>
    <col min="4" max="4" width="5" style="108" customWidth="1"/>
    <col min="5" max="5" width="5.85546875" style="108" customWidth="1"/>
    <col min="6" max="6" width="6" style="108" customWidth="1"/>
    <col min="7" max="7" width="22.28515625" style="3" customWidth="1"/>
    <col min="8" max="8" width="8.42578125" style="4" customWidth="1"/>
    <col min="9" max="9" width="7.85546875" style="4" customWidth="1"/>
    <col min="10" max="10" width="8.7109375" style="4" customWidth="1"/>
    <col min="11" max="11" width="6.28515625" style="4" customWidth="1"/>
    <col min="12" max="16384" width="9.140625" style="4"/>
  </cols>
  <sheetData>
    <row r="1" spans="1:11" x14ac:dyDescent="0.2">
      <c r="D1" s="3"/>
      <c r="E1" s="3"/>
      <c r="F1" s="3"/>
    </row>
    <row r="2" spans="1:11" ht="12.75" customHeight="1" x14ac:dyDescent="0.2">
      <c r="B2" s="5" t="s">
        <v>12</v>
      </c>
      <c r="C2" s="6" t="s">
        <v>11</v>
      </c>
      <c r="D2" s="27"/>
      <c r="E2" s="27"/>
      <c r="F2" s="27"/>
      <c r="G2" s="73" t="s">
        <v>866</v>
      </c>
      <c r="H2" s="73"/>
      <c r="I2" s="73"/>
      <c r="J2" s="73"/>
      <c r="K2" s="73"/>
    </row>
    <row r="3" spans="1:11" x14ac:dyDescent="0.2">
      <c r="A3" s="96"/>
      <c r="B3" s="5"/>
      <c r="C3" s="5"/>
      <c r="D3" s="27"/>
      <c r="E3" s="27"/>
      <c r="F3" s="27"/>
      <c r="G3" s="27"/>
    </row>
    <row r="4" spans="1:11" ht="12.75" customHeight="1" x14ac:dyDescent="0.2">
      <c r="A4" s="75" t="s">
        <v>0</v>
      </c>
      <c r="B4" s="76" t="s">
        <v>6</v>
      </c>
      <c r="C4" s="75" t="s">
        <v>1</v>
      </c>
      <c r="D4" s="75" t="s">
        <v>18</v>
      </c>
      <c r="E4" s="76" t="s">
        <v>7</v>
      </c>
      <c r="F4" s="76"/>
      <c r="G4" s="75" t="s">
        <v>1329</v>
      </c>
      <c r="H4" s="77" t="s">
        <v>294</v>
      </c>
      <c r="I4" s="77"/>
      <c r="J4" s="77"/>
      <c r="K4" s="77"/>
    </row>
    <row r="5" spans="1:11" ht="39" customHeight="1" x14ac:dyDescent="0.2">
      <c r="A5" s="75"/>
      <c r="B5" s="76"/>
      <c r="C5" s="75"/>
      <c r="D5" s="75"/>
      <c r="E5" s="78" t="s">
        <v>3</v>
      </c>
      <c r="F5" s="78" t="s">
        <v>4</v>
      </c>
      <c r="G5" s="75"/>
      <c r="H5" s="79" t="s">
        <v>295</v>
      </c>
      <c r="I5" s="79" t="s">
        <v>19</v>
      </c>
      <c r="J5" s="79" t="s">
        <v>1331</v>
      </c>
      <c r="K5" s="79" t="s">
        <v>296</v>
      </c>
    </row>
    <row r="6" spans="1:11" x14ac:dyDescent="0.2">
      <c r="A6" s="84" t="s">
        <v>2</v>
      </c>
      <c r="B6" s="1" t="s">
        <v>10</v>
      </c>
      <c r="C6" s="97" t="s">
        <v>9</v>
      </c>
      <c r="D6" s="85"/>
      <c r="E6" s="85"/>
      <c r="F6" s="98"/>
      <c r="G6" s="99"/>
      <c r="H6" s="9"/>
      <c r="I6" s="9"/>
      <c r="J6" s="9"/>
      <c r="K6" s="9"/>
    </row>
    <row r="7" spans="1:11" x14ac:dyDescent="0.2">
      <c r="A7" s="84"/>
      <c r="B7" s="1" t="s">
        <v>20</v>
      </c>
      <c r="C7" s="1"/>
      <c r="D7" s="85"/>
      <c r="E7" s="85"/>
      <c r="F7" s="98"/>
      <c r="G7" s="99"/>
      <c r="H7" s="9"/>
      <c r="I7" s="9"/>
      <c r="J7" s="9"/>
      <c r="K7" s="9"/>
    </row>
    <row r="8" spans="1:11" ht="25.5" x14ac:dyDescent="0.2">
      <c r="A8" s="84"/>
      <c r="B8" s="1" t="s">
        <v>89</v>
      </c>
      <c r="C8" s="1" t="s">
        <v>90</v>
      </c>
      <c r="D8" s="85" t="s">
        <v>13</v>
      </c>
      <c r="E8" s="85" t="s">
        <v>91</v>
      </c>
      <c r="F8" s="85" t="s">
        <v>91</v>
      </c>
      <c r="G8" s="100" t="s">
        <v>15</v>
      </c>
      <c r="H8" s="2">
        <v>131.13854273668781</v>
      </c>
      <c r="I8" s="8">
        <v>0</v>
      </c>
      <c r="J8" s="2">
        <v>94.607074016687818</v>
      </c>
      <c r="K8" s="2">
        <v>36.531468719999992</v>
      </c>
    </row>
    <row r="9" spans="1:11" x14ac:dyDescent="0.2">
      <c r="A9" s="84"/>
      <c r="B9" s="1" t="s">
        <v>92</v>
      </c>
      <c r="C9" s="1" t="s">
        <v>93</v>
      </c>
      <c r="D9" s="85" t="s">
        <v>13</v>
      </c>
      <c r="E9" s="85" t="s">
        <v>91</v>
      </c>
      <c r="F9" s="85" t="s">
        <v>91</v>
      </c>
      <c r="G9" s="100" t="s">
        <v>15</v>
      </c>
      <c r="H9" s="2">
        <v>7.6746905502543319</v>
      </c>
      <c r="I9" s="8">
        <v>0</v>
      </c>
      <c r="J9" s="2">
        <v>6.524625794254332</v>
      </c>
      <c r="K9" s="2">
        <v>1.1500647559999999</v>
      </c>
    </row>
    <row r="10" spans="1:11" x14ac:dyDescent="0.2">
      <c r="A10" s="84"/>
      <c r="B10" s="1" t="s">
        <v>94</v>
      </c>
      <c r="C10" s="1" t="s">
        <v>95</v>
      </c>
      <c r="D10" s="85" t="s">
        <v>13</v>
      </c>
      <c r="E10" s="85" t="s">
        <v>96</v>
      </c>
      <c r="F10" s="85" t="s">
        <v>91</v>
      </c>
      <c r="G10" s="100" t="s">
        <v>15</v>
      </c>
      <c r="H10" s="2">
        <v>33.179067786254329</v>
      </c>
      <c r="I10" s="8">
        <v>0</v>
      </c>
      <c r="J10" s="2">
        <v>6.524625794254332</v>
      </c>
      <c r="K10" s="2">
        <v>26.654441991999999</v>
      </c>
    </row>
    <row r="11" spans="1:11" x14ac:dyDescent="0.2">
      <c r="A11" s="84"/>
      <c r="B11" s="1" t="s">
        <v>24</v>
      </c>
      <c r="C11" s="1" t="s">
        <v>95</v>
      </c>
      <c r="D11" s="85" t="s">
        <v>13</v>
      </c>
      <c r="E11" s="85" t="s">
        <v>96</v>
      </c>
      <c r="F11" s="85" t="s">
        <v>91</v>
      </c>
      <c r="G11" s="100" t="s">
        <v>15</v>
      </c>
      <c r="H11" s="2">
        <v>33.179067786254329</v>
      </c>
      <c r="I11" s="8">
        <v>0</v>
      </c>
      <c r="J11" s="2">
        <v>6.524625794254332</v>
      </c>
      <c r="K11" s="2">
        <v>26.654441991999999</v>
      </c>
    </row>
    <row r="12" spans="1:11" ht="12.75" customHeight="1" x14ac:dyDescent="0.2">
      <c r="A12" s="84"/>
      <c r="B12" s="1" t="s">
        <v>97</v>
      </c>
      <c r="C12" s="1" t="s">
        <v>98</v>
      </c>
      <c r="D12" s="85" t="s">
        <v>13</v>
      </c>
      <c r="E12" s="85" t="s">
        <v>91</v>
      </c>
      <c r="F12" s="85" t="s">
        <v>91</v>
      </c>
      <c r="G12" s="100" t="s">
        <v>15</v>
      </c>
      <c r="H12" s="2">
        <v>11.380417057127165</v>
      </c>
      <c r="I12" s="8">
        <v>0</v>
      </c>
      <c r="J12" s="2">
        <v>3.262312897127166</v>
      </c>
      <c r="K12" s="2">
        <v>8.1181041599999979</v>
      </c>
    </row>
    <row r="13" spans="1:11" ht="25.5" customHeight="1" x14ac:dyDescent="0.2">
      <c r="A13" s="84"/>
      <c r="B13" s="1" t="s">
        <v>97</v>
      </c>
      <c r="C13" s="1" t="s">
        <v>99</v>
      </c>
      <c r="D13" s="85" t="s">
        <v>13</v>
      </c>
      <c r="E13" s="85" t="s">
        <v>91</v>
      </c>
      <c r="F13" s="85" t="s">
        <v>91</v>
      </c>
      <c r="G13" s="100" t="s">
        <v>15</v>
      </c>
      <c r="H13" s="2">
        <v>372.68533822224259</v>
      </c>
      <c r="I13" s="8">
        <v>0</v>
      </c>
      <c r="J13" s="2">
        <v>365.37904447824258</v>
      </c>
      <c r="K13" s="2">
        <v>7.3062937439999995</v>
      </c>
    </row>
    <row r="14" spans="1:11" x14ac:dyDescent="0.2">
      <c r="A14" s="84"/>
      <c r="B14" s="1" t="s">
        <v>100</v>
      </c>
      <c r="C14" s="1" t="s">
        <v>95</v>
      </c>
      <c r="D14" s="85" t="s">
        <v>13</v>
      </c>
      <c r="E14" s="85" t="s">
        <v>113</v>
      </c>
      <c r="F14" s="85" t="s">
        <v>91</v>
      </c>
      <c r="G14" s="100" t="s">
        <v>15</v>
      </c>
      <c r="H14" s="2">
        <v>33.179067786254329</v>
      </c>
      <c r="I14" s="8">
        <v>0</v>
      </c>
      <c r="J14" s="2">
        <v>6.524625794254332</v>
      </c>
      <c r="K14" s="2">
        <v>26.654441991999999</v>
      </c>
    </row>
    <row r="15" spans="1:11" x14ac:dyDescent="0.2">
      <c r="A15" s="84"/>
      <c r="B15" s="1" t="s">
        <v>101</v>
      </c>
      <c r="C15" s="1" t="s">
        <v>102</v>
      </c>
      <c r="D15" s="85" t="s">
        <v>13</v>
      </c>
      <c r="E15" s="85" t="s">
        <v>96</v>
      </c>
      <c r="F15" s="85" t="s">
        <v>91</v>
      </c>
      <c r="G15" s="100" t="s">
        <v>15</v>
      </c>
      <c r="H15" s="2">
        <v>265.29724055403466</v>
      </c>
      <c r="I15" s="8">
        <v>0</v>
      </c>
      <c r="J15" s="2">
        <v>52.197006354034656</v>
      </c>
      <c r="K15" s="2">
        <v>213.10023419999999</v>
      </c>
    </row>
    <row r="16" spans="1:11" ht="25.5" x14ac:dyDescent="0.2">
      <c r="A16" s="84"/>
      <c r="B16" s="1" t="s">
        <v>103</v>
      </c>
      <c r="C16" s="1" t="s">
        <v>104</v>
      </c>
      <c r="D16" s="85" t="s">
        <v>13</v>
      </c>
      <c r="E16" s="85" t="s">
        <v>91</v>
      </c>
      <c r="F16" s="85" t="s">
        <v>91</v>
      </c>
      <c r="G16" s="100" t="s">
        <v>15</v>
      </c>
      <c r="H16" s="2">
        <v>1.1500647559999999</v>
      </c>
      <c r="I16" s="8">
        <v>0</v>
      </c>
      <c r="J16" s="2">
        <v>0</v>
      </c>
      <c r="K16" s="2">
        <v>1.1500647559999999</v>
      </c>
    </row>
    <row r="17" spans="1:11" ht="25.5" x14ac:dyDescent="0.2">
      <c r="A17" s="84"/>
      <c r="B17" s="1" t="s">
        <v>105</v>
      </c>
      <c r="C17" s="1" t="s">
        <v>106</v>
      </c>
      <c r="D17" s="85" t="s">
        <v>13</v>
      </c>
      <c r="E17" s="85" t="s">
        <v>91</v>
      </c>
      <c r="F17" s="85" t="s">
        <v>91</v>
      </c>
      <c r="G17" s="100" t="s">
        <v>15</v>
      </c>
      <c r="H17" s="2">
        <v>35.734729537127158</v>
      </c>
      <c r="I17" s="8">
        <v>0</v>
      </c>
      <c r="J17" s="2">
        <v>3.262312897127166</v>
      </c>
      <c r="K17" s="2">
        <v>32.472416639999992</v>
      </c>
    </row>
    <row r="18" spans="1:11" ht="25.5" x14ac:dyDescent="0.2">
      <c r="A18" s="84"/>
      <c r="B18" s="1" t="s">
        <v>105</v>
      </c>
      <c r="C18" s="1" t="s">
        <v>107</v>
      </c>
      <c r="D18" s="85" t="s">
        <v>13</v>
      </c>
      <c r="E18" s="85" t="s">
        <v>91</v>
      </c>
      <c r="F18" s="85" t="s">
        <v>91</v>
      </c>
      <c r="G18" s="100" t="s">
        <v>15</v>
      </c>
      <c r="H18" s="2">
        <v>19.498521217127163</v>
      </c>
      <c r="I18" s="8">
        <v>0</v>
      </c>
      <c r="J18" s="2">
        <v>3.262312897127166</v>
      </c>
      <c r="K18" s="2">
        <v>16.236208319999996</v>
      </c>
    </row>
    <row r="19" spans="1:11" ht="25.5" customHeight="1" x14ac:dyDescent="0.2">
      <c r="A19" s="84"/>
      <c r="B19" s="1" t="s">
        <v>108</v>
      </c>
      <c r="C19" s="1" t="s">
        <v>109</v>
      </c>
      <c r="D19" s="85" t="s">
        <v>13</v>
      </c>
      <c r="E19" s="85" t="s">
        <v>91</v>
      </c>
      <c r="F19" s="85" t="s">
        <v>91</v>
      </c>
      <c r="G19" s="100" t="s">
        <v>15</v>
      </c>
      <c r="H19" s="2">
        <v>19.498521217127163</v>
      </c>
      <c r="I19" s="8">
        <v>0</v>
      </c>
      <c r="J19" s="2">
        <v>3.262312897127166</v>
      </c>
      <c r="K19" s="2">
        <v>16.236208319999996</v>
      </c>
    </row>
    <row r="20" spans="1:11" ht="25.5" customHeight="1" x14ac:dyDescent="0.2">
      <c r="A20" s="84"/>
      <c r="B20" s="1" t="s">
        <v>108</v>
      </c>
      <c r="C20" s="1" t="s">
        <v>110</v>
      </c>
      <c r="D20" s="85" t="s">
        <v>13</v>
      </c>
      <c r="E20" s="85" t="s">
        <v>91</v>
      </c>
      <c r="F20" s="85" t="s">
        <v>91</v>
      </c>
      <c r="G20" s="100" t="s">
        <v>15</v>
      </c>
      <c r="H20" s="2">
        <v>19.498521217127163</v>
      </c>
      <c r="I20" s="8">
        <v>0</v>
      </c>
      <c r="J20" s="2">
        <v>3.262312897127166</v>
      </c>
      <c r="K20" s="2">
        <v>16.236208319999996</v>
      </c>
    </row>
    <row r="21" spans="1:11" ht="25.5" x14ac:dyDescent="0.2">
      <c r="A21" s="84"/>
      <c r="B21" s="1" t="s">
        <v>111</v>
      </c>
      <c r="C21" s="1" t="s">
        <v>112</v>
      </c>
      <c r="D21" s="85" t="s">
        <v>13</v>
      </c>
      <c r="E21" s="85" t="s">
        <v>91</v>
      </c>
      <c r="F21" s="85" t="s">
        <v>91</v>
      </c>
      <c r="G21" s="100" t="s">
        <v>15</v>
      </c>
      <c r="H21" s="2">
        <v>35.734729537127158</v>
      </c>
      <c r="I21" s="8">
        <v>0</v>
      </c>
      <c r="J21" s="2">
        <v>3.262312897127166</v>
      </c>
      <c r="K21" s="2">
        <v>32.472416639999992</v>
      </c>
    </row>
    <row r="22" spans="1:11" ht="25.5" x14ac:dyDescent="0.2">
      <c r="A22" s="84"/>
      <c r="B22" s="1" t="s">
        <v>305</v>
      </c>
      <c r="C22" s="1" t="s">
        <v>1330</v>
      </c>
      <c r="D22" s="101" t="s">
        <v>13</v>
      </c>
      <c r="E22" s="85" t="s">
        <v>96</v>
      </c>
      <c r="F22" s="98" t="s">
        <v>91</v>
      </c>
      <c r="G22" s="100" t="s">
        <v>309</v>
      </c>
      <c r="H22" s="2">
        <v>232</v>
      </c>
      <c r="I22" s="8">
        <v>232</v>
      </c>
      <c r="J22" s="2">
        <v>0</v>
      </c>
      <c r="K22" s="2">
        <v>0</v>
      </c>
    </row>
    <row r="23" spans="1:11" ht="25.5" x14ac:dyDescent="0.2">
      <c r="A23" s="84"/>
      <c r="B23" s="1" t="s">
        <v>25</v>
      </c>
      <c r="C23" s="1" t="s">
        <v>26</v>
      </c>
      <c r="D23" s="85" t="s">
        <v>14</v>
      </c>
      <c r="E23" s="85" t="s">
        <v>96</v>
      </c>
      <c r="F23" s="98" t="s">
        <v>91</v>
      </c>
      <c r="G23" s="102" t="s">
        <v>15</v>
      </c>
      <c r="H23" s="2">
        <v>93.539036206282731</v>
      </c>
      <c r="I23" s="8">
        <v>0</v>
      </c>
      <c r="J23" s="2">
        <v>19.12308140628274</v>
      </c>
      <c r="K23" s="2">
        <v>74.415954799999994</v>
      </c>
    </row>
    <row r="24" spans="1:11" x14ac:dyDescent="0.2">
      <c r="A24" s="84"/>
      <c r="B24" s="1" t="s">
        <v>265</v>
      </c>
      <c r="C24" s="1" t="s">
        <v>87</v>
      </c>
      <c r="D24" s="85" t="s">
        <v>14</v>
      </c>
      <c r="E24" s="85" t="s">
        <v>96</v>
      </c>
      <c r="F24" s="98" t="s">
        <v>91</v>
      </c>
      <c r="G24" s="102" t="s">
        <v>15</v>
      </c>
      <c r="H24" s="2">
        <v>142.70865467521824</v>
      </c>
      <c r="I24" s="8">
        <v>0</v>
      </c>
      <c r="J24" s="2">
        <v>127.48720937521826</v>
      </c>
      <c r="K24" s="2">
        <v>15.221445299999997</v>
      </c>
    </row>
    <row r="25" spans="1:11" ht="25.5" x14ac:dyDescent="0.2">
      <c r="A25" s="84"/>
      <c r="B25" s="1" t="s">
        <v>27</v>
      </c>
      <c r="C25" s="1" t="s">
        <v>293</v>
      </c>
      <c r="D25" s="85" t="s">
        <v>28</v>
      </c>
      <c r="E25" s="85" t="s">
        <v>96</v>
      </c>
      <c r="F25" s="98" t="s">
        <v>91</v>
      </c>
      <c r="G25" s="99" t="s">
        <v>15</v>
      </c>
      <c r="H25" s="2">
        <v>350.10916586341176</v>
      </c>
      <c r="I25" s="8">
        <v>0</v>
      </c>
      <c r="J25" s="2">
        <v>15.237369263411765</v>
      </c>
      <c r="K25" s="2">
        <v>334.87179659999998</v>
      </c>
    </row>
    <row r="26" spans="1:11" x14ac:dyDescent="0.2">
      <c r="A26" s="84"/>
      <c r="B26" s="1" t="s">
        <v>266</v>
      </c>
      <c r="C26" s="1" t="s">
        <v>29</v>
      </c>
      <c r="D26" s="85" t="s">
        <v>14</v>
      </c>
      <c r="E26" s="85" t="s">
        <v>96</v>
      </c>
      <c r="F26" s="98" t="s">
        <v>91</v>
      </c>
      <c r="G26" s="102" t="s">
        <v>15</v>
      </c>
      <c r="H26" s="2">
        <v>581.65221680663194</v>
      </c>
      <c r="I26" s="8">
        <v>0</v>
      </c>
      <c r="J26" s="2">
        <v>223.10261640663197</v>
      </c>
      <c r="K26" s="2">
        <v>358.54960039999997</v>
      </c>
    </row>
    <row r="27" spans="1:11" ht="25.5" x14ac:dyDescent="0.2">
      <c r="A27" s="84"/>
      <c r="B27" s="1" t="s">
        <v>267</v>
      </c>
      <c r="C27" s="1" t="s">
        <v>268</v>
      </c>
      <c r="D27" s="85" t="s">
        <v>14</v>
      </c>
      <c r="E27" s="85" t="s">
        <v>96</v>
      </c>
      <c r="F27" s="98" t="s">
        <v>91</v>
      </c>
      <c r="G27" s="102" t="s">
        <v>15</v>
      </c>
      <c r="H27" s="2">
        <v>139.02022988928459</v>
      </c>
      <c r="I27" s="8">
        <v>0</v>
      </c>
      <c r="J27" s="2">
        <v>129.71823553928459</v>
      </c>
      <c r="K27" s="2">
        <v>9.3019943499999993</v>
      </c>
    </row>
    <row r="28" spans="1:11" ht="51" x14ac:dyDescent="0.2">
      <c r="A28" s="84"/>
      <c r="B28" s="1" t="s">
        <v>269</v>
      </c>
      <c r="C28" s="1" t="s">
        <v>270</v>
      </c>
      <c r="D28" s="85" t="s">
        <v>14</v>
      </c>
      <c r="E28" s="85" t="s">
        <v>96</v>
      </c>
      <c r="F28" s="98" t="s">
        <v>91</v>
      </c>
      <c r="G28" s="102" t="s">
        <v>15</v>
      </c>
      <c r="H28" s="2">
        <v>426.93693190125879</v>
      </c>
      <c r="I28" s="8">
        <v>0</v>
      </c>
      <c r="J28" s="2">
        <v>56.886683941258809</v>
      </c>
      <c r="K28" s="2">
        <v>370.05024795999998</v>
      </c>
    </row>
    <row r="29" spans="1:11" x14ac:dyDescent="0.2">
      <c r="A29" s="84"/>
      <c r="B29" s="1" t="s">
        <v>32</v>
      </c>
      <c r="C29" s="1" t="s">
        <v>33</v>
      </c>
      <c r="D29" s="85" t="s">
        <v>14</v>
      </c>
      <c r="E29" s="85" t="s">
        <v>96</v>
      </c>
      <c r="F29" s="98" t="s">
        <v>91</v>
      </c>
      <c r="G29" s="102" t="s">
        <v>15</v>
      </c>
      <c r="H29" s="2">
        <v>135.82986514051956</v>
      </c>
      <c r="I29" s="8">
        <v>0</v>
      </c>
      <c r="J29" s="2">
        <v>1.001685216519572</v>
      </c>
      <c r="K29" s="2">
        <v>134.82817992399998</v>
      </c>
    </row>
    <row r="30" spans="1:11" ht="25.5" x14ac:dyDescent="0.2">
      <c r="A30" s="84"/>
      <c r="B30" s="1" t="s">
        <v>271</v>
      </c>
      <c r="C30" s="1" t="s">
        <v>34</v>
      </c>
      <c r="D30" s="85" t="s">
        <v>14</v>
      </c>
      <c r="E30" s="85" t="s">
        <v>96</v>
      </c>
      <c r="F30" s="98" t="s">
        <v>91</v>
      </c>
      <c r="G30" s="102" t="s">
        <v>15</v>
      </c>
      <c r="H30" s="2">
        <v>71.841837266219159</v>
      </c>
      <c r="I30" s="8">
        <v>0</v>
      </c>
      <c r="J30" s="2">
        <v>21.103686266219164</v>
      </c>
      <c r="K30" s="2">
        <v>50.738150999999995</v>
      </c>
    </row>
    <row r="31" spans="1:11" ht="25.5" x14ac:dyDescent="0.2">
      <c r="A31" s="84"/>
      <c r="B31" s="1" t="s">
        <v>41</v>
      </c>
      <c r="C31" s="1" t="s">
        <v>42</v>
      </c>
      <c r="D31" s="85" t="s">
        <v>14</v>
      </c>
      <c r="E31" s="85" t="s">
        <v>96</v>
      </c>
      <c r="F31" s="98" t="s">
        <v>91</v>
      </c>
      <c r="G31" s="102" t="s">
        <v>15</v>
      </c>
      <c r="H31" s="2">
        <v>102.24973736748765</v>
      </c>
      <c r="I31" s="8">
        <v>0</v>
      </c>
      <c r="J31" s="2">
        <v>7.5385221674876854</v>
      </c>
      <c r="K31" s="2">
        <v>94.71121519999997</v>
      </c>
    </row>
    <row r="32" spans="1:11" x14ac:dyDescent="0.2">
      <c r="A32" s="84"/>
      <c r="B32" s="1" t="s">
        <v>43</v>
      </c>
      <c r="C32" s="1" t="s">
        <v>44</v>
      </c>
      <c r="D32" s="85" t="s">
        <v>14</v>
      </c>
      <c r="E32" s="85" t="s">
        <v>96</v>
      </c>
      <c r="F32" s="98" t="s">
        <v>91</v>
      </c>
      <c r="G32" s="102" t="s">
        <v>15</v>
      </c>
      <c r="H32" s="2">
        <v>21.268843076256154</v>
      </c>
      <c r="I32" s="8">
        <v>0</v>
      </c>
      <c r="J32" s="2">
        <v>13.150738916256158</v>
      </c>
      <c r="K32" s="2">
        <v>8.1181041599999979</v>
      </c>
    </row>
    <row r="33" spans="1:11" x14ac:dyDescent="0.2">
      <c r="A33" s="84"/>
      <c r="B33" s="1" t="s">
        <v>45</v>
      </c>
      <c r="C33" s="1" t="s">
        <v>46</v>
      </c>
      <c r="D33" s="85" t="s">
        <v>14</v>
      </c>
      <c r="E33" s="85" t="s">
        <v>96</v>
      </c>
      <c r="F33" s="98" t="s">
        <v>91</v>
      </c>
      <c r="G33" s="102" t="s">
        <v>15</v>
      </c>
      <c r="H33" s="2">
        <v>248.04455099901477</v>
      </c>
      <c r="I33" s="8">
        <v>0</v>
      </c>
      <c r="J33" s="2">
        <v>31.561773399014779</v>
      </c>
      <c r="K33" s="2">
        <v>216.48277759999999</v>
      </c>
    </row>
    <row r="34" spans="1:11" x14ac:dyDescent="0.2">
      <c r="A34" s="84"/>
      <c r="B34" s="1" t="s">
        <v>47</v>
      </c>
      <c r="C34" s="1" t="s">
        <v>30</v>
      </c>
      <c r="D34" s="85" t="s">
        <v>14</v>
      </c>
      <c r="E34" s="85" t="s">
        <v>96</v>
      </c>
      <c r="F34" s="98" t="s">
        <v>91</v>
      </c>
      <c r="G34" s="102" t="s">
        <v>15</v>
      </c>
      <c r="H34" s="2">
        <v>64.104682175369462</v>
      </c>
      <c r="I34" s="8">
        <v>0</v>
      </c>
      <c r="J34" s="2">
        <v>37.044334975369459</v>
      </c>
      <c r="K34" s="2">
        <v>27.060347199999999</v>
      </c>
    </row>
    <row r="35" spans="1:11" x14ac:dyDescent="0.2">
      <c r="A35" s="84"/>
      <c r="B35" s="1" t="s">
        <v>47</v>
      </c>
      <c r="C35" s="1" t="s">
        <v>48</v>
      </c>
      <c r="D35" s="85" t="s">
        <v>14</v>
      </c>
      <c r="E35" s="85" t="s">
        <v>96</v>
      </c>
      <c r="F35" s="98" t="s">
        <v>91</v>
      </c>
      <c r="G35" s="102" t="s">
        <v>15</v>
      </c>
      <c r="H35" s="2">
        <v>296.2381518029556</v>
      </c>
      <c r="I35" s="8">
        <v>0</v>
      </c>
      <c r="J35" s="2">
        <v>25.634679802955667</v>
      </c>
      <c r="K35" s="2">
        <v>270.60347199999995</v>
      </c>
    </row>
    <row r="36" spans="1:11" x14ac:dyDescent="0.2">
      <c r="A36" s="84"/>
      <c r="B36" s="1" t="s">
        <v>49</v>
      </c>
      <c r="C36" s="1" t="s">
        <v>270</v>
      </c>
      <c r="D36" s="85" t="s">
        <v>28</v>
      </c>
      <c r="E36" s="85" t="s">
        <v>96</v>
      </c>
      <c r="F36" s="98" t="s">
        <v>91</v>
      </c>
      <c r="G36" s="102" t="s">
        <v>15</v>
      </c>
      <c r="H36" s="2">
        <v>500.71856487093589</v>
      </c>
      <c r="I36" s="8">
        <v>0</v>
      </c>
      <c r="J36" s="2">
        <v>13.63231527093596</v>
      </c>
      <c r="K36" s="2">
        <v>487.08624959999992</v>
      </c>
    </row>
    <row r="37" spans="1:11" x14ac:dyDescent="0.2">
      <c r="A37" s="84"/>
      <c r="B37" s="1" t="s">
        <v>272</v>
      </c>
      <c r="C37" s="1" t="s">
        <v>51</v>
      </c>
      <c r="D37" s="85" t="s">
        <v>28</v>
      </c>
      <c r="E37" s="85" t="s">
        <v>96</v>
      </c>
      <c r="F37" s="98" t="s">
        <v>91</v>
      </c>
      <c r="G37" s="102" t="s">
        <v>15</v>
      </c>
      <c r="H37" s="2">
        <v>189.42243039999994</v>
      </c>
      <c r="I37" s="8">
        <v>0</v>
      </c>
      <c r="J37" s="2">
        <v>0</v>
      </c>
      <c r="K37" s="2">
        <v>189.42243039999994</v>
      </c>
    </row>
    <row r="38" spans="1:11" ht="25.5" x14ac:dyDescent="0.2">
      <c r="A38" s="84"/>
      <c r="B38" s="1" t="s">
        <v>49</v>
      </c>
      <c r="C38" s="1" t="s">
        <v>52</v>
      </c>
      <c r="D38" s="85" t="s">
        <v>14</v>
      </c>
      <c r="E38" s="85" t="s">
        <v>96</v>
      </c>
      <c r="F38" s="98" t="s">
        <v>91</v>
      </c>
      <c r="G38" s="102" t="s">
        <v>15</v>
      </c>
      <c r="H38" s="2">
        <v>357.88388136945809</v>
      </c>
      <c r="I38" s="8">
        <v>0</v>
      </c>
      <c r="J38" s="2">
        <v>53.454975369458133</v>
      </c>
      <c r="K38" s="2">
        <v>304.42890599999998</v>
      </c>
    </row>
    <row r="39" spans="1:11" x14ac:dyDescent="0.2">
      <c r="A39" s="84"/>
      <c r="B39" s="1" t="s">
        <v>49</v>
      </c>
      <c r="C39" s="1" t="s">
        <v>53</v>
      </c>
      <c r="D39" s="85" t="s">
        <v>14</v>
      </c>
      <c r="E39" s="85" t="s">
        <v>96</v>
      </c>
      <c r="F39" s="98" t="s">
        <v>91</v>
      </c>
      <c r="G39" s="102" t="s">
        <v>15</v>
      </c>
      <c r="H39" s="2">
        <v>249.45169622857139</v>
      </c>
      <c r="I39" s="8">
        <v>0</v>
      </c>
      <c r="J39" s="2">
        <v>5.9085714285714284</v>
      </c>
      <c r="K39" s="2">
        <v>243.54312479999996</v>
      </c>
    </row>
    <row r="40" spans="1:11" x14ac:dyDescent="0.2">
      <c r="A40" s="84"/>
      <c r="B40" s="1" t="s">
        <v>54</v>
      </c>
      <c r="C40" s="1" t="s">
        <v>273</v>
      </c>
      <c r="D40" s="85" t="s">
        <v>28</v>
      </c>
      <c r="E40" s="85" t="s">
        <v>96</v>
      </c>
      <c r="F40" s="98" t="s">
        <v>91</v>
      </c>
      <c r="G40" s="99" t="s">
        <v>15</v>
      </c>
      <c r="H40" s="2">
        <v>266.39368715451684</v>
      </c>
      <c r="I40" s="8">
        <v>0</v>
      </c>
      <c r="J40" s="2">
        <v>65.696112087850196</v>
      </c>
      <c r="K40" s="2">
        <v>200.69757506666664</v>
      </c>
    </row>
    <row r="41" spans="1:11" x14ac:dyDescent="0.2">
      <c r="A41" s="84"/>
      <c r="B41" s="1" t="s">
        <v>50</v>
      </c>
      <c r="C41" s="1" t="s">
        <v>51</v>
      </c>
      <c r="D41" s="85" t="s">
        <v>28</v>
      </c>
      <c r="E41" s="85" t="s">
        <v>96</v>
      </c>
      <c r="F41" s="98" t="s">
        <v>91</v>
      </c>
      <c r="G41" s="99" t="s">
        <v>15</v>
      </c>
      <c r="H41" s="2">
        <v>104.29231141282474</v>
      </c>
      <c r="I41" s="8">
        <v>0</v>
      </c>
      <c r="J41" s="2">
        <v>17.1354431394914</v>
      </c>
      <c r="K41" s="2">
        <v>87.156868273333345</v>
      </c>
    </row>
    <row r="42" spans="1:11" ht="25.5" x14ac:dyDescent="0.2">
      <c r="A42" s="84"/>
      <c r="B42" s="1" t="s">
        <v>54</v>
      </c>
      <c r="C42" s="1" t="s">
        <v>52</v>
      </c>
      <c r="D42" s="85" t="s">
        <v>14</v>
      </c>
      <c r="E42" s="85" t="s">
        <v>96</v>
      </c>
      <c r="F42" s="98" t="s">
        <v>91</v>
      </c>
      <c r="G42" s="99" t="s">
        <v>15</v>
      </c>
      <c r="H42" s="2">
        <v>128.57538702425475</v>
      </c>
      <c r="I42" s="8">
        <v>0</v>
      </c>
      <c r="J42" s="2">
        <v>68.366114504254753</v>
      </c>
      <c r="K42" s="2">
        <v>60.209272519999992</v>
      </c>
    </row>
    <row r="43" spans="1:11" x14ac:dyDescent="0.2">
      <c r="A43" s="84"/>
      <c r="B43" s="1" t="s">
        <v>54</v>
      </c>
      <c r="C43" s="1" t="s">
        <v>53</v>
      </c>
      <c r="D43" s="85" t="s">
        <v>14</v>
      </c>
      <c r="E43" s="85" t="s">
        <v>96</v>
      </c>
      <c r="F43" s="98" t="s">
        <v>91</v>
      </c>
      <c r="G43" s="99" t="s">
        <v>15</v>
      </c>
      <c r="H43" s="2">
        <v>73.189577245342576</v>
      </c>
      <c r="I43" s="8">
        <v>0</v>
      </c>
      <c r="J43" s="2">
        <v>19.858142972009251</v>
      </c>
      <c r="K43" s="2">
        <v>53.331434273333322</v>
      </c>
    </row>
    <row r="44" spans="1:11" ht="25.5" x14ac:dyDescent="0.2">
      <c r="A44" s="84"/>
      <c r="B44" s="1" t="s">
        <v>25</v>
      </c>
      <c r="C44" s="1" t="s">
        <v>55</v>
      </c>
      <c r="D44" s="85" t="s">
        <v>14</v>
      </c>
      <c r="E44" s="85" t="s">
        <v>96</v>
      </c>
      <c r="F44" s="98" t="s">
        <v>91</v>
      </c>
      <c r="G44" s="99" t="s">
        <v>15</v>
      </c>
      <c r="H44" s="2">
        <v>163.12754964133833</v>
      </c>
      <c r="I44" s="8">
        <v>0</v>
      </c>
      <c r="J44" s="2">
        <v>62.666010661338355</v>
      </c>
      <c r="K44" s="2">
        <v>100.46153897999999</v>
      </c>
    </row>
    <row r="45" spans="1:11" x14ac:dyDescent="0.2">
      <c r="A45" s="84"/>
      <c r="B45" s="1" t="s">
        <v>56</v>
      </c>
      <c r="C45" s="1" t="s">
        <v>57</v>
      </c>
      <c r="D45" s="85" t="s">
        <v>14</v>
      </c>
      <c r="E45" s="85" t="s">
        <v>96</v>
      </c>
      <c r="F45" s="98" t="s">
        <v>91</v>
      </c>
      <c r="G45" s="99" t="s">
        <v>15</v>
      </c>
      <c r="H45" s="2">
        <v>61.937104413720668</v>
      </c>
      <c r="I45" s="8">
        <v>0</v>
      </c>
      <c r="J45" s="2">
        <v>52.916988680387334</v>
      </c>
      <c r="K45" s="2">
        <v>9.0201157333333324</v>
      </c>
    </row>
    <row r="46" spans="1:11" ht="38.25" x14ac:dyDescent="0.2">
      <c r="A46" s="84"/>
      <c r="B46" s="1" t="s">
        <v>274</v>
      </c>
      <c r="C46" s="1" t="s">
        <v>58</v>
      </c>
      <c r="D46" s="85" t="s">
        <v>28</v>
      </c>
      <c r="E46" s="85" t="s">
        <v>96</v>
      </c>
      <c r="F46" s="98" t="s">
        <v>91</v>
      </c>
      <c r="G46" s="99" t="s">
        <v>15</v>
      </c>
      <c r="H46" s="2">
        <v>396.35001186985505</v>
      </c>
      <c r="I46" s="8">
        <v>0</v>
      </c>
      <c r="J46" s="2">
        <v>23.819232083188453</v>
      </c>
      <c r="K46" s="2">
        <v>372.53077978666659</v>
      </c>
    </row>
    <row r="47" spans="1:11" x14ac:dyDescent="0.2">
      <c r="A47" s="84"/>
      <c r="B47" s="1" t="s">
        <v>291</v>
      </c>
      <c r="C47" s="1" t="s">
        <v>46</v>
      </c>
      <c r="D47" s="85" t="s">
        <v>14</v>
      </c>
      <c r="E47" s="85" t="s">
        <v>96</v>
      </c>
      <c r="F47" s="98" t="s">
        <v>91</v>
      </c>
      <c r="G47" s="99" t="s">
        <v>15</v>
      </c>
      <c r="H47" s="2">
        <v>233.65065686903159</v>
      </c>
      <c r="I47" s="8">
        <v>0</v>
      </c>
      <c r="J47" s="2">
        <v>176.99305491903161</v>
      </c>
      <c r="K47" s="2">
        <v>56.65760195</v>
      </c>
    </row>
    <row r="48" spans="1:11" ht="25.5" x14ac:dyDescent="0.2">
      <c r="A48" s="84"/>
      <c r="B48" s="1" t="s">
        <v>275</v>
      </c>
      <c r="C48" s="1" t="s">
        <v>268</v>
      </c>
      <c r="D48" s="85" t="s">
        <v>14</v>
      </c>
      <c r="E48" s="85" t="s">
        <v>96</v>
      </c>
      <c r="F48" s="98" t="s">
        <v>91</v>
      </c>
      <c r="G48" s="99" t="s">
        <v>15</v>
      </c>
      <c r="H48" s="2">
        <v>264.4311998173074</v>
      </c>
      <c r="I48" s="8">
        <v>0</v>
      </c>
      <c r="J48" s="2">
        <v>143.61802471397405</v>
      </c>
      <c r="K48" s="2">
        <v>120.81317510333332</v>
      </c>
    </row>
    <row r="49" spans="1:11" x14ac:dyDescent="0.2">
      <c r="A49" s="84"/>
      <c r="B49" s="1" t="s">
        <v>276</v>
      </c>
      <c r="C49" s="1" t="s">
        <v>277</v>
      </c>
      <c r="D49" s="85" t="s">
        <v>14</v>
      </c>
      <c r="E49" s="85" t="s">
        <v>96</v>
      </c>
      <c r="F49" s="98" t="s">
        <v>91</v>
      </c>
      <c r="G49" s="100" t="s">
        <v>15</v>
      </c>
      <c r="H49" s="2">
        <v>44.660758012749668</v>
      </c>
      <c r="I49" s="8">
        <v>0</v>
      </c>
      <c r="J49" s="2">
        <v>1.5897053860830057</v>
      </c>
      <c r="K49" s="2">
        <v>43.071052626666663</v>
      </c>
    </row>
    <row r="50" spans="1:11" x14ac:dyDescent="0.2">
      <c r="A50" s="84"/>
      <c r="B50" s="1" t="s">
        <v>302</v>
      </c>
      <c r="C50" s="1" t="s">
        <v>301</v>
      </c>
      <c r="D50" s="101" t="s">
        <v>13</v>
      </c>
      <c r="E50" s="85" t="s">
        <v>96</v>
      </c>
      <c r="F50" s="98" t="s">
        <v>91</v>
      </c>
      <c r="G50" s="100" t="s">
        <v>313</v>
      </c>
      <c r="H50" s="2">
        <v>3764</v>
      </c>
      <c r="I50" s="8">
        <v>3764</v>
      </c>
      <c r="J50" s="2">
        <v>0</v>
      </c>
      <c r="K50" s="2">
        <v>0</v>
      </c>
    </row>
    <row r="51" spans="1:11" x14ac:dyDescent="0.2">
      <c r="A51" s="84"/>
      <c r="B51" s="1" t="s">
        <v>21</v>
      </c>
      <c r="C51" s="7"/>
      <c r="D51" s="101"/>
      <c r="E51" s="85"/>
      <c r="F51" s="85"/>
      <c r="G51" s="102"/>
      <c r="H51" s="2"/>
      <c r="I51" s="9"/>
      <c r="J51" s="2"/>
      <c r="K51" s="2"/>
    </row>
    <row r="52" spans="1:11" ht="25.5" x14ac:dyDescent="0.2">
      <c r="A52" s="84"/>
      <c r="B52" s="1" t="s">
        <v>278</v>
      </c>
      <c r="C52" s="7" t="s">
        <v>26</v>
      </c>
      <c r="D52" s="101" t="s">
        <v>14</v>
      </c>
      <c r="E52" s="85" t="s">
        <v>96</v>
      </c>
      <c r="F52" s="98" t="s">
        <v>279</v>
      </c>
      <c r="G52" s="100" t="s">
        <v>15</v>
      </c>
      <c r="H52" s="2">
        <v>381.49594785342265</v>
      </c>
      <c r="I52" s="8">
        <v>0</v>
      </c>
      <c r="J52" s="2">
        <v>118.40172220142269</v>
      </c>
      <c r="K52" s="2">
        <v>263.09422565199998</v>
      </c>
    </row>
    <row r="53" spans="1:11" ht="25.5" x14ac:dyDescent="0.2">
      <c r="A53" s="84"/>
      <c r="B53" s="1" t="s">
        <v>278</v>
      </c>
      <c r="C53" s="7" t="s">
        <v>88</v>
      </c>
      <c r="D53" s="101" t="s">
        <v>14</v>
      </c>
      <c r="E53" s="85" t="s">
        <v>96</v>
      </c>
      <c r="F53" s="98" t="s">
        <v>279</v>
      </c>
      <c r="G53" s="100" t="s">
        <v>15</v>
      </c>
      <c r="H53" s="2">
        <v>70.933927466941213</v>
      </c>
      <c r="I53" s="8">
        <v>0</v>
      </c>
      <c r="J53" s="2">
        <v>60.786297266941212</v>
      </c>
      <c r="K53" s="2">
        <v>10.147630199999998</v>
      </c>
    </row>
    <row r="54" spans="1:11" x14ac:dyDescent="0.2">
      <c r="A54" s="84"/>
      <c r="B54" s="1" t="s">
        <v>63</v>
      </c>
      <c r="C54" s="7" t="s">
        <v>29</v>
      </c>
      <c r="D54" s="101" t="s">
        <v>14</v>
      </c>
      <c r="E54" s="85" t="s">
        <v>96</v>
      </c>
      <c r="F54" s="98" t="s">
        <v>279</v>
      </c>
      <c r="G54" s="100" t="s">
        <v>15</v>
      </c>
      <c r="H54" s="2">
        <v>198.37581885419843</v>
      </c>
      <c r="I54" s="8">
        <v>0</v>
      </c>
      <c r="J54" s="2">
        <v>28.369187570198424</v>
      </c>
      <c r="K54" s="2">
        <v>170.00663128400001</v>
      </c>
    </row>
    <row r="55" spans="1:11" ht="12.75" customHeight="1" x14ac:dyDescent="0.2">
      <c r="A55" s="84"/>
      <c r="B55" s="1" t="s">
        <v>59</v>
      </c>
      <c r="C55" s="7" t="s">
        <v>280</v>
      </c>
      <c r="D55" s="101" t="s">
        <v>14</v>
      </c>
      <c r="E55" s="85" t="s">
        <v>96</v>
      </c>
      <c r="F55" s="98" t="s">
        <v>279</v>
      </c>
      <c r="G55" s="100" t="s">
        <v>15</v>
      </c>
      <c r="H55" s="2">
        <v>9.9420806068603511</v>
      </c>
      <c r="I55" s="8">
        <v>0</v>
      </c>
      <c r="J55" s="2">
        <v>0.94451516286035186</v>
      </c>
      <c r="K55" s="2">
        <v>8.9975654439999992</v>
      </c>
    </row>
    <row r="56" spans="1:11" ht="12.75" customHeight="1" x14ac:dyDescent="0.2">
      <c r="A56" s="84"/>
      <c r="B56" s="1" t="s">
        <v>59</v>
      </c>
      <c r="C56" s="7" t="s">
        <v>280</v>
      </c>
      <c r="D56" s="101" t="s">
        <v>14</v>
      </c>
      <c r="E56" s="85" t="s">
        <v>96</v>
      </c>
      <c r="F56" s="98" t="s">
        <v>279</v>
      </c>
      <c r="G56" s="100" t="s">
        <v>15</v>
      </c>
      <c r="H56" s="2">
        <v>9.9420806068603511</v>
      </c>
      <c r="I56" s="8">
        <v>0</v>
      </c>
      <c r="J56" s="2">
        <v>0.94451516286035186</v>
      </c>
      <c r="K56" s="2">
        <v>8.9975654439999992</v>
      </c>
    </row>
    <row r="57" spans="1:11" x14ac:dyDescent="0.2">
      <c r="A57" s="84"/>
      <c r="B57" s="1" t="s">
        <v>292</v>
      </c>
      <c r="C57" s="7" t="s">
        <v>270</v>
      </c>
      <c r="D57" s="101" t="s">
        <v>28</v>
      </c>
      <c r="E57" s="85" t="s">
        <v>96</v>
      </c>
      <c r="F57" s="98" t="s">
        <v>279</v>
      </c>
      <c r="G57" s="100" t="s">
        <v>15</v>
      </c>
      <c r="H57" s="2">
        <v>519.76703122682136</v>
      </c>
      <c r="I57" s="8">
        <v>0</v>
      </c>
      <c r="J57" s="2">
        <v>145.65773118682142</v>
      </c>
      <c r="K57" s="2">
        <v>374.10930003999994</v>
      </c>
    </row>
    <row r="58" spans="1:11" x14ac:dyDescent="0.2">
      <c r="A58" s="84"/>
      <c r="B58" s="1" t="s">
        <v>61</v>
      </c>
      <c r="C58" s="7" t="s">
        <v>282</v>
      </c>
      <c r="D58" s="101" t="s">
        <v>28</v>
      </c>
      <c r="E58" s="85" t="s">
        <v>96</v>
      </c>
      <c r="F58" s="98" t="s">
        <v>279</v>
      </c>
      <c r="G58" s="100" t="s">
        <v>15</v>
      </c>
      <c r="H58" s="2">
        <v>304.42890599999998</v>
      </c>
      <c r="I58" s="8">
        <v>0</v>
      </c>
      <c r="J58" s="2">
        <v>0</v>
      </c>
      <c r="K58" s="2">
        <v>304.42890599999998</v>
      </c>
    </row>
    <row r="59" spans="1:11" ht="25.5" x14ac:dyDescent="0.2">
      <c r="A59" s="84"/>
      <c r="B59" s="1" t="s">
        <v>281</v>
      </c>
      <c r="C59" s="7" t="s">
        <v>34</v>
      </c>
      <c r="D59" s="101" t="s">
        <v>14</v>
      </c>
      <c r="E59" s="85" t="s">
        <v>96</v>
      </c>
      <c r="F59" s="98" t="s">
        <v>279</v>
      </c>
      <c r="G59" s="100" t="s">
        <v>15</v>
      </c>
      <c r="H59" s="2">
        <v>273.17373774050014</v>
      </c>
      <c r="I59" s="8">
        <v>0</v>
      </c>
      <c r="J59" s="2">
        <v>123.19176338450018</v>
      </c>
      <c r="K59" s="2">
        <v>149.98197435599997</v>
      </c>
    </row>
    <row r="60" spans="1:11" x14ac:dyDescent="0.2">
      <c r="A60" s="84"/>
      <c r="B60" s="1" t="s">
        <v>60</v>
      </c>
      <c r="C60" s="7" t="s">
        <v>62</v>
      </c>
      <c r="D60" s="101" t="s">
        <v>14</v>
      </c>
      <c r="E60" s="85" t="s">
        <v>96</v>
      </c>
      <c r="F60" s="98" t="s">
        <v>279</v>
      </c>
      <c r="G60" s="100" t="s">
        <v>15</v>
      </c>
      <c r="H60" s="2">
        <v>66.381055268410321</v>
      </c>
      <c r="I60" s="8">
        <v>0</v>
      </c>
      <c r="J60" s="2">
        <v>6.6453388244103326</v>
      </c>
      <c r="K60" s="2">
        <v>59.735716443999991</v>
      </c>
    </row>
    <row r="61" spans="1:11" ht="38.25" x14ac:dyDescent="0.2">
      <c r="A61" s="84"/>
      <c r="B61" s="1" t="s">
        <v>283</v>
      </c>
      <c r="C61" s="7" t="s">
        <v>284</v>
      </c>
      <c r="D61" s="101" t="s">
        <v>14</v>
      </c>
      <c r="E61" s="85" t="s">
        <v>96</v>
      </c>
      <c r="F61" s="98" t="s">
        <v>279</v>
      </c>
      <c r="G61" s="100" t="s">
        <v>15</v>
      </c>
      <c r="H61" s="2">
        <v>20.425423011254399</v>
      </c>
      <c r="I61" s="8">
        <v>0</v>
      </c>
      <c r="J61" s="2">
        <v>0.13016261125440248</v>
      </c>
      <c r="K61" s="2">
        <v>20.295260399999997</v>
      </c>
    </row>
    <row r="62" spans="1:11" x14ac:dyDescent="0.2">
      <c r="A62" s="84"/>
      <c r="B62" s="1" t="s">
        <v>285</v>
      </c>
      <c r="C62" s="7" t="s">
        <v>286</v>
      </c>
      <c r="D62" s="101" t="s">
        <v>14</v>
      </c>
      <c r="E62" s="85" t="s">
        <v>96</v>
      </c>
      <c r="F62" s="98" t="s">
        <v>279</v>
      </c>
      <c r="G62" s="100" t="s">
        <v>15</v>
      </c>
      <c r="H62" s="2">
        <v>1401.1912400544334</v>
      </c>
      <c r="I62" s="8">
        <v>0</v>
      </c>
      <c r="J62" s="2">
        <v>415.92399850243351</v>
      </c>
      <c r="K62" s="2">
        <v>985.26724155199997</v>
      </c>
    </row>
    <row r="63" spans="1:11" x14ac:dyDescent="0.2">
      <c r="A63" s="84"/>
      <c r="B63" s="1" t="s">
        <v>297</v>
      </c>
      <c r="C63" s="7" t="s">
        <v>298</v>
      </c>
      <c r="D63" s="101" t="s">
        <v>13</v>
      </c>
      <c r="E63" s="85" t="s">
        <v>96</v>
      </c>
      <c r="F63" s="98" t="s">
        <v>91</v>
      </c>
      <c r="G63" s="100" t="s">
        <v>314</v>
      </c>
      <c r="H63" s="2">
        <v>1362</v>
      </c>
      <c r="I63" s="8">
        <v>1362</v>
      </c>
      <c r="J63" s="2">
        <v>0</v>
      </c>
      <c r="K63" s="2">
        <v>0</v>
      </c>
    </row>
    <row r="64" spans="1:11" x14ac:dyDescent="0.2">
      <c r="A64" s="84"/>
      <c r="B64" s="1" t="s">
        <v>299</v>
      </c>
      <c r="C64" s="7" t="s">
        <v>300</v>
      </c>
      <c r="D64" s="101" t="s">
        <v>13</v>
      </c>
      <c r="E64" s="85" t="s">
        <v>96</v>
      </c>
      <c r="F64" s="98" t="s">
        <v>91</v>
      </c>
      <c r="G64" s="100" t="s">
        <v>310</v>
      </c>
      <c r="H64" s="2">
        <v>2943</v>
      </c>
      <c r="I64" s="8">
        <v>2943</v>
      </c>
      <c r="J64" s="2">
        <v>0</v>
      </c>
      <c r="K64" s="2">
        <v>0</v>
      </c>
    </row>
    <row r="65" spans="1:11" x14ac:dyDescent="0.2">
      <c r="A65" s="84"/>
      <c r="B65" s="1" t="s">
        <v>17</v>
      </c>
      <c r="C65" s="7" t="s">
        <v>287</v>
      </c>
      <c r="D65" s="101" t="s">
        <v>14</v>
      </c>
      <c r="E65" s="85" t="s">
        <v>96</v>
      </c>
      <c r="F65" s="98" t="s">
        <v>91</v>
      </c>
      <c r="G65" s="100" t="s">
        <v>15</v>
      </c>
      <c r="H65" s="2">
        <v>3759.8460416278449</v>
      </c>
      <c r="I65" s="8">
        <v>0</v>
      </c>
      <c r="J65" s="2">
        <v>422.20590526284508</v>
      </c>
      <c r="K65" s="2">
        <v>3337.6401363649998</v>
      </c>
    </row>
    <row r="66" spans="1:11" x14ac:dyDescent="0.2">
      <c r="A66" s="84"/>
      <c r="B66" s="1" t="s">
        <v>17</v>
      </c>
      <c r="C66" s="7" t="s">
        <v>76</v>
      </c>
      <c r="D66" s="101" t="s">
        <v>14</v>
      </c>
      <c r="E66" s="85" t="s">
        <v>96</v>
      </c>
      <c r="F66" s="98" t="s">
        <v>91</v>
      </c>
      <c r="G66" s="100" t="s">
        <v>15</v>
      </c>
      <c r="H66" s="2">
        <v>1730.2830538691796</v>
      </c>
      <c r="I66" s="8">
        <v>0</v>
      </c>
      <c r="J66" s="2">
        <v>320.74339365517977</v>
      </c>
      <c r="K66" s="2">
        <v>1409.5396602139999</v>
      </c>
    </row>
    <row r="67" spans="1:11" ht="25.5" x14ac:dyDescent="0.2">
      <c r="A67" s="84"/>
      <c r="B67" s="1" t="s">
        <v>288</v>
      </c>
      <c r="C67" s="7" t="s">
        <v>289</v>
      </c>
      <c r="D67" s="101" t="s">
        <v>28</v>
      </c>
      <c r="E67" s="85" t="s">
        <v>96</v>
      </c>
      <c r="F67" s="98" t="s">
        <v>91</v>
      </c>
      <c r="G67" s="100" t="s">
        <v>15</v>
      </c>
      <c r="H67" s="2">
        <v>32.134162299999993</v>
      </c>
      <c r="I67" s="8">
        <v>0</v>
      </c>
      <c r="J67" s="2">
        <v>0</v>
      </c>
      <c r="K67" s="2">
        <v>32.134162299999993</v>
      </c>
    </row>
    <row r="68" spans="1:11" x14ac:dyDescent="0.2">
      <c r="A68" s="84"/>
      <c r="B68" s="1" t="s">
        <v>288</v>
      </c>
      <c r="C68" s="7" t="s">
        <v>290</v>
      </c>
      <c r="D68" s="101" t="s">
        <v>28</v>
      </c>
      <c r="E68" s="85" t="s">
        <v>96</v>
      </c>
      <c r="F68" s="98" t="s">
        <v>91</v>
      </c>
      <c r="G68" s="100" t="s">
        <v>15</v>
      </c>
      <c r="H68" s="2">
        <v>22.663040779999999</v>
      </c>
      <c r="I68" s="8">
        <v>0</v>
      </c>
      <c r="J68" s="2">
        <v>0</v>
      </c>
      <c r="K68" s="2">
        <v>22.663040779999999</v>
      </c>
    </row>
    <row r="69" spans="1:11" x14ac:dyDescent="0.2">
      <c r="A69" s="84"/>
      <c r="B69" s="1" t="s">
        <v>17</v>
      </c>
      <c r="C69" s="7" t="s">
        <v>31</v>
      </c>
      <c r="D69" s="101" t="s">
        <v>14</v>
      </c>
      <c r="E69" s="85" t="s">
        <v>96</v>
      </c>
      <c r="F69" s="98" t="s">
        <v>91</v>
      </c>
      <c r="G69" s="100" t="s">
        <v>15</v>
      </c>
      <c r="H69" s="2">
        <v>3050.5910704328371</v>
      </c>
      <c r="I69" s="8">
        <v>0</v>
      </c>
      <c r="J69" s="2">
        <v>401.06173792983736</v>
      </c>
      <c r="K69" s="2">
        <v>2649.5293325029998</v>
      </c>
    </row>
    <row r="70" spans="1:11" ht="25.5" x14ac:dyDescent="0.2">
      <c r="A70" s="84"/>
      <c r="B70" s="1" t="s">
        <v>22</v>
      </c>
      <c r="C70" s="7" t="s">
        <v>306</v>
      </c>
      <c r="D70" s="101" t="s">
        <v>13</v>
      </c>
      <c r="E70" s="85" t="s">
        <v>96</v>
      </c>
      <c r="F70" s="98" t="s">
        <v>91</v>
      </c>
      <c r="G70" s="100" t="s">
        <v>315</v>
      </c>
      <c r="H70" s="2">
        <v>1129</v>
      </c>
      <c r="I70" s="8">
        <v>1129</v>
      </c>
      <c r="J70" s="8">
        <v>0</v>
      </c>
      <c r="K70" s="2">
        <v>0</v>
      </c>
    </row>
    <row r="71" spans="1:11" ht="25.5" x14ac:dyDescent="0.2">
      <c r="A71" s="84"/>
      <c r="B71" s="1" t="s">
        <v>22</v>
      </c>
      <c r="C71" s="7" t="s">
        <v>307</v>
      </c>
      <c r="D71" s="101" t="s">
        <v>13</v>
      </c>
      <c r="E71" s="85" t="s">
        <v>96</v>
      </c>
      <c r="F71" s="98" t="s">
        <v>91</v>
      </c>
      <c r="G71" s="100" t="s">
        <v>311</v>
      </c>
      <c r="H71" s="2">
        <v>436</v>
      </c>
      <c r="I71" s="8">
        <v>436</v>
      </c>
      <c r="J71" s="8">
        <v>0</v>
      </c>
      <c r="K71" s="2">
        <v>0</v>
      </c>
    </row>
    <row r="72" spans="1:11" ht="25.5" x14ac:dyDescent="0.2">
      <c r="A72" s="84"/>
      <c r="B72" s="1" t="s">
        <v>22</v>
      </c>
      <c r="C72" s="7" t="s">
        <v>308</v>
      </c>
      <c r="D72" s="101" t="s">
        <v>13</v>
      </c>
      <c r="E72" s="85" t="s">
        <v>96</v>
      </c>
      <c r="F72" s="98" t="s">
        <v>91</v>
      </c>
      <c r="G72" s="100" t="s">
        <v>1332</v>
      </c>
      <c r="H72" s="2">
        <v>282</v>
      </c>
      <c r="I72" s="8">
        <v>282</v>
      </c>
      <c r="J72" s="8">
        <v>0</v>
      </c>
      <c r="K72" s="2">
        <v>0</v>
      </c>
    </row>
    <row r="73" spans="1:11" x14ac:dyDescent="0.2">
      <c r="A73" s="84"/>
      <c r="B73" s="1" t="s">
        <v>143</v>
      </c>
      <c r="C73" s="7" t="s">
        <v>144</v>
      </c>
      <c r="D73" s="101" t="s">
        <v>28</v>
      </c>
      <c r="E73" s="85" t="s">
        <v>96</v>
      </c>
      <c r="F73" s="98" t="s">
        <v>91</v>
      </c>
      <c r="G73" s="102" t="s">
        <v>15</v>
      </c>
      <c r="H73" s="2">
        <v>1.0404666259853146</v>
      </c>
      <c r="I73" s="8">
        <v>0</v>
      </c>
      <c r="J73" s="11">
        <v>7.9824300385314642E-2</v>
      </c>
      <c r="K73" s="2">
        <v>0.96064232559999985</v>
      </c>
    </row>
    <row r="74" spans="1:11" x14ac:dyDescent="0.2">
      <c r="A74" s="84"/>
      <c r="B74" s="1" t="s">
        <v>143</v>
      </c>
      <c r="C74" s="7" t="s">
        <v>145</v>
      </c>
      <c r="D74" s="101" t="s">
        <v>28</v>
      </c>
      <c r="E74" s="85" t="s">
        <v>96</v>
      </c>
      <c r="F74" s="98" t="s">
        <v>91</v>
      </c>
      <c r="G74" s="102" t="s">
        <v>15</v>
      </c>
      <c r="H74" s="2">
        <v>1.0404666259853146</v>
      </c>
      <c r="I74" s="8">
        <v>0</v>
      </c>
      <c r="J74" s="11">
        <v>7.9824300385314642E-2</v>
      </c>
      <c r="K74" s="2">
        <v>0.96064232559999985</v>
      </c>
    </row>
    <row r="75" spans="1:11" x14ac:dyDescent="0.2">
      <c r="A75" s="84"/>
      <c r="B75" s="1" t="s">
        <v>77</v>
      </c>
      <c r="C75" s="7" t="s">
        <v>146</v>
      </c>
      <c r="D75" s="101" t="s">
        <v>28</v>
      </c>
      <c r="E75" s="85" t="s">
        <v>96</v>
      </c>
      <c r="F75" s="98" t="s">
        <v>91</v>
      </c>
      <c r="G75" s="102" t="s">
        <v>15</v>
      </c>
      <c r="H75" s="2">
        <v>1.0404666259853146</v>
      </c>
      <c r="I75" s="8">
        <v>0</v>
      </c>
      <c r="J75" s="11">
        <v>7.9824300385314642E-2</v>
      </c>
      <c r="K75" s="2">
        <v>0.96064232559999985</v>
      </c>
    </row>
    <row r="76" spans="1:11" x14ac:dyDescent="0.2">
      <c r="A76" s="84"/>
      <c r="B76" s="1" t="s">
        <v>77</v>
      </c>
      <c r="C76" s="7" t="s">
        <v>147</v>
      </c>
      <c r="D76" s="101" t="s">
        <v>28</v>
      </c>
      <c r="E76" s="85" t="s">
        <v>96</v>
      </c>
      <c r="F76" s="98" t="s">
        <v>91</v>
      </c>
      <c r="G76" s="102" t="s">
        <v>15</v>
      </c>
      <c r="H76" s="2">
        <v>1.0404666259853146</v>
      </c>
      <c r="I76" s="8">
        <v>0</v>
      </c>
      <c r="J76" s="11">
        <v>7.9824300385314642E-2</v>
      </c>
      <c r="K76" s="2">
        <v>0.96064232559999985</v>
      </c>
    </row>
    <row r="77" spans="1:11" x14ac:dyDescent="0.2">
      <c r="A77" s="84"/>
      <c r="B77" s="1" t="s">
        <v>77</v>
      </c>
      <c r="C77" s="7" t="s">
        <v>148</v>
      </c>
      <c r="D77" s="101" t="s">
        <v>28</v>
      </c>
      <c r="E77" s="85" t="s">
        <v>96</v>
      </c>
      <c r="F77" s="98" t="s">
        <v>91</v>
      </c>
      <c r="G77" s="102" t="s">
        <v>15</v>
      </c>
      <c r="H77" s="2">
        <v>1.0404666259853146</v>
      </c>
      <c r="I77" s="8">
        <v>0</v>
      </c>
      <c r="J77" s="11">
        <v>7.9824300385314642E-2</v>
      </c>
      <c r="K77" s="2">
        <v>0.96064232559999985</v>
      </c>
    </row>
    <row r="78" spans="1:11" x14ac:dyDescent="0.2">
      <c r="A78" s="84"/>
      <c r="B78" s="1" t="s">
        <v>77</v>
      </c>
      <c r="C78" s="7" t="s">
        <v>149</v>
      </c>
      <c r="D78" s="101" t="s">
        <v>28</v>
      </c>
      <c r="E78" s="85" t="s">
        <v>96</v>
      </c>
      <c r="F78" s="98" t="s">
        <v>91</v>
      </c>
      <c r="G78" s="102" t="s">
        <v>15</v>
      </c>
      <c r="H78" s="2">
        <v>1.0404666259853146</v>
      </c>
      <c r="I78" s="8">
        <v>0</v>
      </c>
      <c r="J78" s="11">
        <v>7.9824300385314642E-2</v>
      </c>
      <c r="K78" s="2">
        <v>0.96064232559999985</v>
      </c>
    </row>
    <row r="79" spans="1:11" x14ac:dyDescent="0.2">
      <c r="A79" s="84"/>
      <c r="B79" s="1" t="s">
        <v>77</v>
      </c>
      <c r="C79" s="7" t="s">
        <v>150</v>
      </c>
      <c r="D79" s="101" t="s">
        <v>28</v>
      </c>
      <c r="E79" s="85" t="s">
        <v>96</v>
      </c>
      <c r="F79" s="98" t="s">
        <v>91</v>
      </c>
      <c r="G79" s="102" t="s">
        <v>15</v>
      </c>
      <c r="H79" s="2">
        <v>1.0404666259853146</v>
      </c>
      <c r="I79" s="8">
        <v>0</v>
      </c>
      <c r="J79" s="11">
        <v>7.9824300385314642E-2</v>
      </c>
      <c r="K79" s="2">
        <v>0.96064232559999985</v>
      </c>
    </row>
    <row r="80" spans="1:11" x14ac:dyDescent="0.2">
      <c r="A80" s="84"/>
      <c r="B80" s="1" t="s">
        <v>77</v>
      </c>
      <c r="C80" s="7" t="s">
        <v>120</v>
      </c>
      <c r="D80" s="101" t="s">
        <v>14</v>
      </c>
      <c r="E80" s="85" t="s">
        <v>96</v>
      </c>
      <c r="F80" s="98" t="s">
        <v>91</v>
      </c>
      <c r="G80" s="102" t="s">
        <v>15</v>
      </c>
      <c r="H80" s="2">
        <v>11.648989983981584</v>
      </c>
      <c r="I80" s="8">
        <v>0</v>
      </c>
      <c r="J80" s="11">
        <v>0.82485110398158468</v>
      </c>
      <c r="K80" s="2">
        <v>10.82413888</v>
      </c>
    </row>
    <row r="81" spans="1:11" x14ac:dyDescent="0.2">
      <c r="A81" s="84"/>
      <c r="B81" s="1" t="s">
        <v>77</v>
      </c>
      <c r="C81" s="7" t="s">
        <v>118</v>
      </c>
      <c r="D81" s="101" t="s">
        <v>14</v>
      </c>
      <c r="E81" s="85" t="s">
        <v>96</v>
      </c>
      <c r="F81" s="98" t="s">
        <v>91</v>
      </c>
      <c r="G81" s="102" t="s">
        <v>15</v>
      </c>
      <c r="H81" s="2">
        <v>11.648989983981584</v>
      </c>
      <c r="I81" s="8">
        <v>0</v>
      </c>
      <c r="J81" s="11">
        <v>0.82485110398158468</v>
      </c>
      <c r="K81" s="2">
        <v>10.82413888</v>
      </c>
    </row>
    <row r="82" spans="1:11" x14ac:dyDescent="0.2">
      <c r="A82" s="84"/>
      <c r="B82" s="1" t="s">
        <v>78</v>
      </c>
      <c r="C82" s="7" t="s">
        <v>151</v>
      </c>
      <c r="D82" s="101" t="s">
        <v>28</v>
      </c>
      <c r="E82" s="85" t="s">
        <v>96</v>
      </c>
      <c r="F82" s="98" t="s">
        <v>91</v>
      </c>
      <c r="G82" s="102" t="s">
        <v>15</v>
      </c>
      <c r="H82" s="2">
        <v>1.0404666259853146</v>
      </c>
      <c r="I82" s="8">
        <v>0</v>
      </c>
      <c r="J82" s="11">
        <v>7.9824300385314642E-2</v>
      </c>
      <c r="K82" s="2">
        <v>0.96064232559999985</v>
      </c>
    </row>
    <row r="83" spans="1:11" x14ac:dyDescent="0.2">
      <c r="A83" s="84"/>
      <c r="B83" s="1" t="s">
        <v>80</v>
      </c>
      <c r="C83" s="7" t="s">
        <v>152</v>
      </c>
      <c r="D83" s="101" t="s">
        <v>28</v>
      </c>
      <c r="E83" s="85" t="s">
        <v>96</v>
      </c>
      <c r="F83" s="98" t="s">
        <v>91</v>
      </c>
      <c r="G83" s="102" t="s">
        <v>15</v>
      </c>
      <c r="H83" s="2">
        <v>1.0404666259853146</v>
      </c>
      <c r="I83" s="8">
        <v>0</v>
      </c>
      <c r="J83" s="11">
        <v>7.9824300385314642E-2</v>
      </c>
      <c r="K83" s="2">
        <v>0.96064232559999985</v>
      </c>
    </row>
    <row r="84" spans="1:11" x14ac:dyDescent="0.2">
      <c r="A84" s="84"/>
      <c r="B84" s="1" t="s">
        <v>80</v>
      </c>
      <c r="C84" s="7" t="s">
        <v>153</v>
      </c>
      <c r="D84" s="101" t="s">
        <v>28</v>
      </c>
      <c r="E84" s="85" t="s">
        <v>96</v>
      </c>
      <c r="F84" s="98" t="s">
        <v>91</v>
      </c>
      <c r="G84" s="102" t="s">
        <v>15</v>
      </c>
      <c r="H84" s="2">
        <v>1.0404666259853146</v>
      </c>
      <c r="I84" s="8">
        <v>0</v>
      </c>
      <c r="J84" s="11">
        <v>7.9824300385314642E-2</v>
      </c>
      <c r="K84" s="2">
        <v>0.96064232559999985</v>
      </c>
    </row>
    <row r="85" spans="1:11" x14ac:dyDescent="0.2">
      <c r="A85" s="84"/>
      <c r="B85" s="1" t="s">
        <v>80</v>
      </c>
      <c r="C85" s="7" t="s">
        <v>154</v>
      </c>
      <c r="D85" s="101" t="s">
        <v>28</v>
      </c>
      <c r="E85" s="85" t="s">
        <v>96</v>
      </c>
      <c r="F85" s="98" t="s">
        <v>91</v>
      </c>
      <c r="G85" s="102" t="s">
        <v>15</v>
      </c>
      <c r="H85" s="2">
        <v>1.0404666259853146</v>
      </c>
      <c r="I85" s="8">
        <v>0</v>
      </c>
      <c r="J85" s="11">
        <v>7.9824300385314642E-2</v>
      </c>
      <c r="K85" s="2">
        <v>0.96064232559999985</v>
      </c>
    </row>
    <row r="86" spans="1:11" x14ac:dyDescent="0.2">
      <c r="A86" s="84"/>
      <c r="B86" s="1" t="s">
        <v>119</v>
      </c>
      <c r="C86" s="7" t="s">
        <v>155</v>
      </c>
      <c r="D86" s="101" t="s">
        <v>28</v>
      </c>
      <c r="E86" s="85" t="s">
        <v>96</v>
      </c>
      <c r="F86" s="98" t="s">
        <v>91</v>
      </c>
      <c r="G86" s="102" t="s">
        <v>15</v>
      </c>
      <c r="H86" s="2">
        <v>1.0404666259853146</v>
      </c>
      <c r="I86" s="8">
        <v>0</v>
      </c>
      <c r="J86" s="11">
        <v>7.9824300385314642E-2</v>
      </c>
      <c r="K86" s="2">
        <v>0.96064232559999985</v>
      </c>
    </row>
    <row r="87" spans="1:11" x14ac:dyDescent="0.2">
      <c r="A87" s="84"/>
      <c r="B87" s="1" t="s">
        <v>156</v>
      </c>
      <c r="C87" s="7" t="s">
        <v>82</v>
      </c>
      <c r="D87" s="101" t="s">
        <v>14</v>
      </c>
      <c r="E87" s="85" t="s">
        <v>96</v>
      </c>
      <c r="F87" s="98" t="s">
        <v>91</v>
      </c>
      <c r="G87" s="102" t="s">
        <v>15</v>
      </c>
      <c r="H87" s="2">
        <v>11.622381883853146</v>
      </c>
      <c r="I87" s="8">
        <v>0</v>
      </c>
      <c r="J87" s="11">
        <v>0.79824300385314639</v>
      </c>
      <c r="K87" s="2">
        <v>10.82413888</v>
      </c>
    </row>
    <row r="88" spans="1:11" x14ac:dyDescent="0.2">
      <c r="A88" s="84"/>
      <c r="B88" s="1" t="s">
        <v>156</v>
      </c>
      <c r="C88" s="7" t="s">
        <v>157</v>
      </c>
      <c r="D88" s="101" t="s">
        <v>14</v>
      </c>
      <c r="E88" s="85" t="s">
        <v>96</v>
      </c>
      <c r="F88" s="98" t="s">
        <v>91</v>
      </c>
      <c r="G88" s="102" t="s">
        <v>15</v>
      </c>
      <c r="H88" s="2">
        <v>11.648989983981584</v>
      </c>
      <c r="I88" s="8">
        <v>0</v>
      </c>
      <c r="J88" s="11">
        <v>0.82485110398158468</v>
      </c>
      <c r="K88" s="2">
        <v>10.82413888</v>
      </c>
    </row>
    <row r="89" spans="1:11" x14ac:dyDescent="0.2">
      <c r="A89" s="84"/>
      <c r="B89" s="1" t="s">
        <v>65</v>
      </c>
      <c r="C89" s="7" t="s">
        <v>158</v>
      </c>
      <c r="D89" s="101" t="s">
        <v>64</v>
      </c>
      <c r="E89" s="85" t="s">
        <v>96</v>
      </c>
      <c r="F89" s="98" t="s">
        <v>91</v>
      </c>
      <c r="G89" s="102" t="s">
        <v>15</v>
      </c>
      <c r="H89" s="2">
        <v>15.651434010687993</v>
      </c>
      <c r="I89" s="8">
        <v>0</v>
      </c>
      <c r="J89" s="11">
        <v>0.97119565468799474</v>
      </c>
      <c r="K89" s="2">
        <v>14.680238355999998</v>
      </c>
    </row>
    <row r="90" spans="1:11" x14ac:dyDescent="0.2">
      <c r="A90" s="84"/>
      <c r="B90" s="1" t="s">
        <v>65</v>
      </c>
      <c r="C90" s="7" t="s">
        <v>159</v>
      </c>
      <c r="D90" s="101" t="s">
        <v>14</v>
      </c>
      <c r="E90" s="85" t="s">
        <v>96</v>
      </c>
      <c r="F90" s="98" t="s">
        <v>91</v>
      </c>
      <c r="G90" s="102" t="s">
        <v>15</v>
      </c>
      <c r="H90" s="2">
        <v>3.8770544877339157</v>
      </c>
      <c r="I90" s="8">
        <v>0</v>
      </c>
      <c r="J90" s="11">
        <v>0.35920935173391583</v>
      </c>
      <c r="K90" s="2">
        <v>3.517845136</v>
      </c>
    </row>
    <row r="91" spans="1:11" x14ac:dyDescent="0.2">
      <c r="A91" s="84"/>
      <c r="B91" s="1" t="s">
        <v>65</v>
      </c>
      <c r="C91" s="7" t="s">
        <v>160</v>
      </c>
      <c r="D91" s="101" t="s">
        <v>14</v>
      </c>
      <c r="E91" s="85" t="s">
        <v>96</v>
      </c>
      <c r="F91" s="98" t="s">
        <v>91</v>
      </c>
      <c r="G91" s="102" t="s">
        <v>15</v>
      </c>
      <c r="H91" s="2">
        <v>3.8770544877339157</v>
      </c>
      <c r="I91" s="8">
        <v>0</v>
      </c>
      <c r="J91" s="11">
        <v>0.35920935173391583</v>
      </c>
      <c r="K91" s="2">
        <v>3.517845136</v>
      </c>
    </row>
    <row r="92" spans="1:11" x14ac:dyDescent="0.2">
      <c r="A92" s="84"/>
      <c r="B92" s="1" t="s">
        <v>122</v>
      </c>
      <c r="C92" s="7" t="s">
        <v>161</v>
      </c>
      <c r="D92" s="101" t="s">
        <v>28</v>
      </c>
      <c r="E92" s="85" t="s">
        <v>96</v>
      </c>
      <c r="F92" s="98" t="s">
        <v>91</v>
      </c>
      <c r="G92" s="102" t="s">
        <v>15</v>
      </c>
      <c r="H92" s="2">
        <v>1.0404666259853146</v>
      </c>
      <c r="I92" s="8">
        <v>0</v>
      </c>
      <c r="J92" s="11">
        <v>7.9824300385314642E-2</v>
      </c>
      <c r="K92" s="2">
        <v>0.96064232559999985</v>
      </c>
    </row>
    <row r="93" spans="1:11" x14ac:dyDescent="0.2">
      <c r="A93" s="84"/>
      <c r="B93" s="1" t="s">
        <v>122</v>
      </c>
      <c r="C93" s="7" t="s">
        <v>162</v>
      </c>
      <c r="D93" s="101" t="s">
        <v>28</v>
      </c>
      <c r="E93" s="85" t="s">
        <v>96</v>
      </c>
      <c r="F93" s="98" t="s">
        <v>91</v>
      </c>
      <c r="G93" s="102" t="s">
        <v>15</v>
      </c>
      <c r="H93" s="2">
        <v>0.87133945598531459</v>
      </c>
      <c r="I93" s="8">
        <v>0</v>
      </c>
      <c r="J93" s="11">
        <v>7.9824300385314642E-2</v>
      </c>
      <c r="K93" s="2">
        <v>0.79151515559999996</v>
      </c>
    </row>
    <row r="94" spans="1:11" x14ac:dyDescent="0.2">
      <c r="A94" s="84"/>
      <c r="B94" s="1" t="s">
        <v>122</v>
      </c>
      <c r="C94" s="7" t="s">
        <v>163</v>
      </c>
      <c r="D94" s="101" t="s">
        <v>64</v>
      </c>
      <c r="E94" s="85" t="s">
        <v>96</v>
      </c>
      <c r="F94" s="98" t="s">
        <v>91</v>
      </c>
      <c r="G94" s="102" t="s">
        <v>15</v>
      </c>
      <c r="H94" s="2">
        <v>15.40404678577972</v>
      </c>
      <c r="I94" s="8">
        <v>0</v>
      </c>
      <c r="J94" s="11">
        <v>1.1973645057797198</v>
      </c>
      <c r="K94" s="2">
        <v>14.206682280000001</v>
      </c>
    </row>
    <row r="95" spans="1:11" x14ac:dyDescent="0.2">
      <c r="A95" s="84"/>
      <c r="B95" s="1" t="s">
        <v>122</v>
      </c>
      <c r="C95" s="7" t="s">
        <v>164</v>
      </c>
      <c r="D95" s="101" t="s">
        <v>64</v>
      </c>
      <c r="E95" s="85" t="s">
        <v>96</v>
      </c>
      <c r="F95" s="98" t="s">
        <v>91</v>
      </c>
      <c r="G95" s="102" t="s">
        <v>15</v>
      </c>
      <c r="H95" s="2">
        <v>15.40404678577972</v>
      </c>
      <c r="I95" s="8">
        <v>0</v>
      </c>
      <c r="J95" s="11">
        <v>1.1973645057797198</v>
      </c>
      <c r="K95" s="2">
        <v>14.206682280000001</v>
      </c>
    </row>
    <row r="96" spans="1:11" x14ac:dyDescent="0.2">
      <c r="A96" s="84"/>
      <c r="B96" s="1" t="s">
        <v>122</v>
      </c>
      <c r="C96" s="7" t="s">
        <v>120</v>
      </c>
      <c r="D96" s="101" t="s">
        <v>14</v>
      </c>
      <c r="E96" s="85" t="s">
        <v>96</v>
      </c>
      <c r="F96" s="98" t="s">
        <v>91</v>
      </c>
      <c r="G96" s="102" t="s">
        <v>15</v>
      </c>
      <c r="H96" s="2">
        <v>11.648989983981584</v>
      </c>
      <c r="I96" s="8">
        <v>0</v>
      </c>
      <c r="J96" s="11">
        <v>0.82485110398158468</v>
      </c>
      <c r="K96" s="2">
        <v>10.82413888</v>
      </c>
    </row>
    <row r="97" spans="1:11" x14ac:dyDescent="0.2">
      <c r="A97" s="84"/>
      <c r="B97" s="1" t="s">
        <v>123</v>
      </c>
      <c r="C97" s="7" t="s">
        <v>165</v>
      </c>
      <c r="D97" s="101" t="s">
        <v>14</v>
      </c>
      <c r="E97" s="85" t="s">
        <v>96</v>
      </c>
      <c r="F97" s="98" t="s">
        <v>91</v>
      </c>
      <c r="G97" s="102" t="s">
        <v>15</v>
      </c>
      <c r="H97" s="2">
        <v>3.2681966757339156</v>
      </c>
      <c r="I97" s="8">
        <v>0</v>
      </c>
      <c r="J97" s="11">
        <v>0.35920935173391583</v>
      </c>
      <c r="K97" s="2">
        <v>2.9089873239999999</v>
      </c>
    </row>
    <row r="98" spans="1:11" x14ac:dyDescent="0.2">
      <c r="A98" s="84"/>
      <c r="B98" s="1" t="s">
        <v>123</v>
      </c>
      <c r="C98" s="7" t="s">
        <v>166</v>
      </c>
      <c r="D98" s="101" t="s">
        <v>14</v>
      </c>
      <c r="E98" s="85" t="s">
        <v>96</v>
      </c>
      <c r="F98" s="98" t="s">
        <v>91</v>
      </c>
      <c r="G98" s="102" t="s">
        <v>15</v>
      </c>
      <c r="H98" s="2">
        <v>3.2681966757339156</v>
      </c>
      <c r="I98" s="8">
        <v>0</v>
      </c>
      <c r="J98" s="11">
        <v>0.35920935173391583</v>
      </c>
      <c r="K98" s="2">
        <v>2.9089873239999999</v>
      </c>
    </row>
    <row r="99" spans="1:11" x14ac:dyDescent="0.2">
      <c r="A99" s="84"/>
      <c r="B99" s="1" t="s">
        <v>124</v>
      </c>
      <c r="C99" s="7" t="s">
        <v>167</v>
      </c>
      <c r="D99" s="101" t="s">
        <v>14</v>
      </c>
      <c r="E99" s="85" t="s">
        <v>96</v>
      </c>
      <c r="F99" s="98" t="s">
        <v>91</v>
      </c>
      <c r="G99" s="102" t="s">
        <v>15</v>
      </c>
      <c r="H99" s="2">
        <v>3.2681966757339156</v>
      </c>
      <c r="I99" s="8">
        <v>0</v>
      </c>
      <c r="J99" s="11">
        <v>0.35920935173391583</v>
      </c>
      <c r="K99" s="2">
        <v>2.9089873239999999</v>
      </c>
    </row>
    <row r="100" spans="1:11" x14ac:dyDescent="0.2">
      <c r="A100" s="84"/>
      <c r="B100" s="1" t="s">
        <v>125</v>
      </c>
      <c r="C100" s="7" t="s">
        <v>168</v>
      </c>
      <c r="D100" s="101" t="s">
        <v>28</v>
      </c>
      <c r="E100" s="85" t="s">
        <v>96</v>
      </c>
      <c r="F100" s="98" t="s">
        <v>91</v>
      </c>
      <c r="G100" s="102" t="s">
        <v>15</v>
      </c>
      <c r="H100" s="2">
        <v>0.87133945598531459</v>
      </c>
      <c r="I100" s="8">
        <v>0</v>
      </c>
      <c r="J100" s="11">
        <v>7.9824300385314642E-2</v>
      </c>
      <c r="K100" s="2">
        <v>0.79151515559999996</v>
      </c>
    </row>
    <row r="101" spans="1:11" x14ac:dyDescent="0.2">
      <c r="A101" s="84"/>
      <c r="B101" s="1" t="s">
        <v>125</v>
      </c>
      <c r="C101" s="7" t="s">
        <v>169</v>
      </c>
      <c r="D101" s="101" t="s">
        <v>28</v>
      </c>
      <c r="E101" s="85" t="s">
        <v>96</v>
      </c>
      <c r="F101" s="98" t="s">
        <v>91</v>
      </c>
      <c r="G101" s="102" t="s">
        <v>15</v>
      </c>
      <c r="H101" s="2">
        <v>0.87133945598531459</v>
      </c>
      <c r="I101" s="8">
        <v>0</v>
      </c>
      <c r="J101" s="11">
        <v>7.9824300385314642E-2</v>
      </c>
      <c r="K101" s="2">
        <v>0.79151515559999996</v>
      </c>
    </row>
    <row r="102" spans="1:11" x14ac:dyDescent="0.2">
      <c r="A102" s="84"/>
      <c r="B102" s="1" t="s">
        <v>125</v>
      </c>
      <c r="C102" s="7" t="s">
        <v>120</v>
      </c>
      <c r="D102" s="101" t="s">
        <v>14</v>
      </c>
      <c r="E102" s="85" t="s">
        <v>96</v>
      </c>
      <c r="F102" s="98" t="s">
        <v>91</v>
      </c>
      <c r="G102" s="102" t="s">
        <v>15</v>
      </c>
      <c r="H102" s="2">
        <v>11.648989983981584</v>
      </c>
      <c r="I102" s="8">
        <v>0</v>
      </c>
      <c r="J102" s="11">
        <v>0.82485110398158468</v>
      </c>
      <c r="K102" s="2">
        <v>10.82413888</v>
      </c>
    </row>
    <row r="103" spans="1:11" x14ac:dyDescent="0.2">
      <c r="A103" s="84"/>
      <c r="B103" s="1" t="s">
        <v>125</v>
      </c>
      <c r="C103" s="7" t="s">
        <v>118</v>
      </c>
      <c r="D103" s="101" t="s">
        <v>14</v>
      </c>
      <c r="E103" s="85" t="s">
        <v>96</v>
      </c>
      <c r="F103" s="98" t="s">
        <v>91</v>
      </c>
      <c r="G103" s="102" t="s">
        <v>15</v>
      </c>
      <c r="H103" s="2">
        <v>11.648989983981584</v>
      </c>
      <c r="I103" s="8">
        <v>0</v>
      </c>
      <c r="J103" s="11">
        <v>0.82485110398158468</v>
      </c>
      <c r="K103" s="2">
        <v>10.82413888</v>
      </c>
    </row>
    <row r="104" spans="1:11" x14ac:dyDescent="0.2">
      <c r="A104" s="84"/>
      <c r="B104" s="1" t="s">
        <v>170</v>
      </c>
      <c r="C104" s="7" t="s">
        <v>171</v>
      </c>
      <c r="D104" s="101" t="s">
        <v>28</v>
      </c>
      <c r="E104" s="85" t="s">
        <v>96</v>
      </c>
      <c r="F104" s="98" t="s">
        <v>91</v>
      </c>
      <c r="G104" s="102" t="s">
        <v>15</v>
      </c>
      <c r="H104" s="2">
        <v>1.0404666259853146</v>
      </c>
      <c r="I104" s="8">
        <v>0</v>
      </c>
      <c r="J104" s="11">
        <v>7.9824300385314642E-2</v>
      </c>
      <c r="K104" s="2">
        <v>0.96064232559999985</v>
      </c>
    </row>
    <row r="105" spans="1:11" x14ac:dyDescent="0.2">
      <c r="A105" s="84"/>
      <c r="B105" s="1" t="s">
        <v>172</v>
      </c>
      <c r="C105" s="7" t="s">
        <v>173</v>
      </c>
      <c r="D105" s="101" t="s">
        <v>28</v>
      </c>
      <c r="E105" s="85" t="s">
        <v>96</v>
      </c>
      <c r="F105" s="98" t="s">
        <v>91</v>
      </c>
      <c r="G105" s="102" t="s">
        <v>15</v>
      </c>
      <c r="H105" s="2">
        <v>1.2143237709632864</v>
      </c>
      <c r="I105" s="8">
        <v>0</v>
      </c>
      <c r="J105" s="11">
        <v>0.1995607509632866</v>
      </c>
      <c r="K105" s="2">
        <v>1.0147630199999997</v>
      </c>
    </row>
    <row r="106" spans="1:11" x14ac:dyDescent="0.2">
      <c r="A106" s="84"/>
      <c r="B106" s="1" t="s">
        <v>172</v>
      </c>
      <c r="C106" s="7" t="s">
        <v>174</v>
      </c>
      <c r="D106" s="101" t="s">
        <v>28</v>
      </c>
      <c r="E106" s="85" t="s">
        <v>96</v>
      </c>
      <c r="F106" s="98" t="s">
        <v>91</v>
      </c>
      <c r="G106" s="102" t="s">
        <v>15</v>
      </c>
      <c r="H106" s="2">
        <v>1.2143237709632864</v>
      </c>
      <c r="I106" s="8">
        <v>0</v>
      </c>
      <c r="J106" s="11">
        <v>0.1995607509632866</v>
      </c>
      <c r="K106" s="2">
        <v>1.0147630199999997</v>
      </c>
    </row>
    <row r="107" spans="1:11" x14ac:dyDescent="0.2">
      <c r="A107" s="84"/>
      <c r="B107" s="1" t="s">
        <v>66</v>
      </c>
      <c r="C107" s="7" t="s">
        <v>175</v>
      </c>
      <c r="D107" s="101" t="s">
        <v>64</v>
      </c>
      <c r="E107" s="85" t="s">
        <v>96</v>
      </c>
      <c r="F107" s="98" t="s">
        <v>91</v>
      </c>
      <c r="G107" s="102" t="s">
        <v>15</v>
      </c>
      <c r="H107" s="2">
        <v>15.40404678577972</v>
      </c>
      <c r="I107" s="8">
        <v>0</v>
      </c>
      <c r="J107" s="11">
        <v>1.1973645057797198</v>
      </c>
      <c r="K107" s="2">
        <v>14.206682280000001</v>
      </c>
    </row>
    <row r="108" spans="1:11" x14ac:dyDescent="0.2">
      <c r="A108" s="84"/>
      <c r="B108" s="1" t="s">
        <v>66</v>
      </c>
      <c r="C108" s="7" t="s">
        <v>176</v>
      </c>
      <c r="D108" s="101" t="s">
        <v>64</v>
      </c>
      <c r="E108" s="85" t="s">
        <v>96</v>
      </c>
      <c r="F108" s="98" t="s">
        <v>91</v>
      </c>
      <c r="G108" s="102" t="s">
        <v>15</v>
      </c>
      <c r="H108" s="2">
        <v>15.40404678577972</v>
      </c>
      <c r="I108" s="8">
        <v>0</v>
      </c>
      <c r="J108" s="11">
        <v>1.1973645057797198</v>
      </c>
      <c r="K108" s="2">
        <v>14.206682280000001</v>
      </c>
    </row>
    <row r="109" spans="1:11" x14ac:dyDescent="0.2">
      <c r="A109" s="84"/>
      <c r="B109" s="1" t="s">
        <v>67</v>
      </c>
      <c r="C109" s="7" t="s">
        <v>177</v>
      </c>
      <c r="D109" s="101" t="s">
        <v>28</v>
      </c>
      <c r="E109" s="85" t="s">
        <v>96</v>
      </c>
      <c r="F109" s="98" t="s">
        <v>91</v>
      </c>
      <c r="G109" s="102" t="s">
        <v>15</v>
      </c>
      <c r="H109" s="2">
        <v>1.0404666259853146</v>
      </c>
      <c r="I109" s="8">
        <v>0</v>
      </c>
      <c r="J109" s="11">
        <v>7.9824300385314642E-2</v>
      </c>
      <c r="K109" s="2">
        <v>0.96064232559999985</v>
      </c>
    </row>
    <row r="110" spans="1:11" x14ac:dyDescent="0.2">
      <c r="A110" s="84"/>
      <c r="B110" s="1" t="s">
        <v>67</v>
      </c>
      <c r="C110" s="7" t="s">
        <v>178</v>
      </c>
      <c r="D110" s="101" t="s">
        <v>28</v>
      </c>
      <c r="E110" s="85" t="s">
        <v>96</v>
      </c>
      <c r="F110" s="98" t="s">
        <v>91</v>
      </c>
      <c r="G110" s="102" t="s">
        <v>15</v>
      </c>
      <c r="H110" s="2">
        <v>1.0404666259853146</v>
      </c>
      <c r="I110" s="8">
        <v>0</v>
      </c>
      <c r="J110" s="11">
        <v>7.9824300385314642E-2</v>
      </c>
      <c r="K110" s="2">
        <v>0.96064232559999985</v>
      </c>
    </row>
    <row r="111" spans="1:11" x14ac:dyDescent="0.2">
      <c r="A111" s="84"/>
      <c r="B111" s="1" t="s">
        <v>67</v>
      </c>
      <c r="C111" s="7" t="s">
        <v>179</v>
      </c>
      <c r="D111" s="101" t="s">
        <v>28</v>
      </c>
      <c r="E111" s="85" t="s">
        <v>96</v>
      </c>
      <c r="F111" s="98" t="s">
        <v>91</v>
      </c>
      <c r="G111" s="102" t="s">
        <v>15</v>
      </c>
      <c r="H111" s="2">
        <v>0.87133945598531459</v>
      </c>
      <c r="I111" s="8">
        <v>0</v>
      </c>
      <c r="J111" s="11">
        <v>7.9824300385314642E-2</v>
      </c>
      <c r="K111" s="2">
        <v>0.79151515559999996</v>
      </c>
    </row>
    <row r="112" spans="1:11" x14ac:dyDescent="0.2">
      <c r="A112" s="84"/>
      <c r="B112" s="1" t="s">
        <v>67</v>
      </c>
      <c r="C112" s="7" t="s">
        <v>180</v>
      </c>
      <c r="D112" s="101" t="s">
        <v>28</v>
      </c>
      <c r="E112" s="85" t="s">
        <v>96</v>
      </c>
      <c r="F112" s="98" t="s">
        <v>91</v>
      </c>
      <c r="G112" s="102" t="s">
        <v>15</v>
      </c>
      <c r="H112" s="2">
        <v>0.87133945598531459</v>
      </c>
      <c r="I112" s="8">
        <v>0</v>
      </c>
      <c r="J112" s="11">
        <v>7.9824300385314642E-2</v>
      </c>
      <c r="K112" s="2">
        <v>0.79151515559999996</v>
      </c>
    </row>
    <row r="113" spans="1:11" x14ac:dyDescent="0.2">
      <c r="A113" s="84"/>
      <c r="B113" s="1" t="s">
        <v>67</v>
      </c>
      <c r="C113" s="7" t="s">
        <v>181</v>
      </c>
      <c r="D113" s="101" t="s">
        <v>28</v>
      </c>
      <c r="E113" s="85" t="s">
        <v>96</v>
      </c>
      <c r="F113" s="98" t="s">
        <v>91</v>
      </c>
      <c r="G113" s="102" t="s">
        <v>15</v>
      </c>
      <c r="H113" s="2">
        <v>0.87133945598531459</v>
      </c>
      <c r="I113" s="8">
        <v>0</v>
      </c>
      <c r="J113" s="11">
        <v>7.9824300385314642E-2</v>
      </c>
      <c r="K113" s="2">
        <v>0.79151515559999996</v>
      </c>
    </row>
    <row r="114" spans="1:11" x14ac:dyDescent="0.2">
      <c r="A114" s="84"/>
      <c r="B114" s="1" t="s">
        <v>182</v>
      </c>
      <c r="C114" s="7" t="s">
        <v>183</v>
      </c>
      <c r="D114" s="101" t="s">
        <v>14</v>
      </c>
      <c r="E114" s="85" t="s">
        <v>96</v>
      </c>
      <c r="F114" s="98" t="s">
        <v>91</v>
      </c>
      <c r="G114" s="102" t="s">
        <v>15</v>
      </c>
      <c r="H114" s="2">
        <v>6.5010036719907927</v>
      </c>
      <c r="I114" s="8">
        <v>0</v>
      </c>
      <c r="J114" s="11">
        <v>0.41242555199079234</v>
      </c>
      <c r="K114" s="2">
        <v>6.0885781200000002</v>
      </c>
    </row>
    <row r="115" spans="1:11" x14ac:dyDescent="0.2">
      <c r="A115" s="84"/>
      <c r="B115" s="1" t="s">
        <v>182</v>
      </c>
      <c r="C115" s="7" t="s">
        <v>120</v>
      </c>
      <c r="D115" s="101" t="s">
        <v>14</v>
      </c>
      <c r="E115" s="85" t="s">
        <v>96</v>
      </c>
      <c r="F115" s="98" t="s">
        <v>91</v>
      </c>
      <c r="G115" s="102" t="s">
        <v>15</v>
      </c>
      <c r="H115" s="2">
        <v>11.648989983981584</v>
      </c>
      <c r="I115" s="8">
        <v>0</v>
      </c>
      <c r="J115" s="11">
        <v>0.82485110398158468</v>
      </c>
      <c r="K115" s="2">
        <v>10.82413888</v>
      </c>
    </row>
    <row r="116" spans="1:11" x14ac:dyDescent="0.2">
      <c r="A116" s="84"/>
      <c r="B116" s="1" t="s">
        <v>182</v>
      </c>
      <c r="C116" s="7" t="s">
        <v>118</v>
      </c>
      <c r="D116" s="101" t="s">
        <v>14</v>
      </c>
      <c r="E116" s="85" t="s">
        <v>96</v>
      </c>
      <c r="F116" s="98" t="s">
        <v>91</v>
      </c>
      <c r="G116" s="102" t="s">
        <v>15</v>
      </c>
      <c r="H116" s="2">
        <v>11.648989983981584</v>
      </c>
      <c r="I116" s="8">
        <v>0</v>
      </c>
      <c r="J116" s="11">
        <v>0.82485110398158468</v>
      </c>
      <c r="K116" s="2">
        <v>10.82413888</v>
      </c>
    </row>
    <row r="117" spans="1:11" x14ac:dyDescent="0.2">
      <c r="A117" s="84"/>
      <c r="B117" s="1" t="s">
        <v>182</v>
      </c>
      <c r="C117" s="7" t="s">
        <v>184</v>
      </c>
      <c r="D117" s="101" t="s">
        <v>14</v>
      </c>
      <c r="E117" s="85" t="s">
        <v>96</v>
      </c>
      <c r="F117" s="98" t="s">
        <v>91</v>
      </c>
      <c r="G117" s="102" t="s">
        <v>15</v>
      </c>
      <c r="H117" s="2">
        <v>11.648989983981584</v>
      </c>
      <c r="I117" s="8">
        <v>0</v>
      </c>
      <c r="J117" s="11">
        <v>0.82485110398158468</v>
      </c>
      <c r="K117" s="2">
        <v>10.82413888</v>
      </c>
    </row>
    <row r="118" spans="1:11" x14ac:dyDescent="0.2">
      <c r="A118" s="84"/>
      <c r="B118" s="1" t="s">
        <v>182</v>
      </c>
      <c r="C118" s="7" t="s">
        <v>121</v>
      </c>
      <c r="D118" s="101" t="s">
        <v>14</v>
      </c>
      <c r="E118" s="85" t="s">
        <v>96</v>
      </c>
      <c r="F118" s="98" t="s">
        <v>91</v>
      </c>
      <c r="G118" s="102" t="s">
        <v>15</v>
      </c>
      <c r="H118" s="2">
        <v>11.648989983981584</v>
      </c>
      <c r="I118" s="8">
        <v>0</v>
      </c>
      <c r="J118" s="11">
        <v>0.82485110398158468</v>
      </c>
      <c r="K118" s="2">
        <v>10.82413888</v>
      </c>
    </row>
    <row r="119" spans="1:11" x14ac:dyDescent="0.2">
      <c r="A119" s="84"/>
      <c r="B119" s="1" t="s">
        <v>68</v>
      </c>
      <c r="C119" s="7" t="s">
        <v>185</v>
      </c>
      <c r="D119" s="101" t="s">
        <v>28</v>
      </c>
      <c r="E119" s="85" t="s">
        <v>96</v>
      </c>
      <c r="F119" s="98" t="s">
        <v>91</v>
      </c>
      <c r="G119" s="102" t="s">
        <v>15</v>
      </c>
      <c r="H119" s="2">
        <v>1.0404666259853146</v>
      </c>
      <c r="I119" s="8">
        <v>0</v>
      </c>
      <c r="J119" s="11">
        <v>7.9824300385314642E-2</v>
      </c>
      <c r="K119" s="2">
        <v>0.96064232559999985</v>
      </c>
    </row>
    <row r="120" spans="1:11" x14ac:dyDescent="0.2">
      <c r="A120" s="84"/>
      <c r="B120" s="1" t="s">
        <v>68</v>
      </c>
      <c r="C120" s="7" t="s">
        <v>186</v>
      </c>
      <c r="D120" s="101" t="s">
        <v>28</v>
      </c>
      <c r="E120" s="85" t="s">
        <v>96</v>
      </c>
      <c r="F120" s="98" t="s">
        <v>91</v>
      </c>
      <c r="G120" s="102" t="s">
        <v>15</v>
      </c>
      <c r="H120" s="2">
        <v>1.0404666259853146</v>
      </c>
      <c r="I120" s="8">
        <v>0</v>
      </c>
      <c r="J120" s="11">
        <v>7.9824300385314642E-2</v>
      </c>
      <c r="K120" s="2">
        <v>0.96064232559999985</v>
      </c>
    </row>
    <row r="121" spans="1:11" x14ac:dyDescent="0.2">
      <c r="A121" s="84"/>
      <c r="B121" s="1" t="s">
        <v>68</v>
      </c>
      <c r="C121" s="7" t="s">
        <v>187</v>
      </c>
      <c r="D121" s="101" t="s">
        <v>28</v>
      </c>
      <c r="E121" s="85" t="s">
        <v>96</v>
      </c>
      <c r="F121" s="98" t="s">
        <v>91</v>
      </c>
      <c r="G121" s="102" t="s">
        <v>15</v>
      </c>
      <c r="H121" s="2">
        <v>1.0404666259853146</v>
      </c>
      <c r="I121" s="8">
        <v>0</v>
      </c>
      <c r="J121" s="11">
        <v>7.9824300385314642E-2</v>
      </c>
      <c r="K121" s="2">
        <v>0.96064232559999985</v>
      </c>
    </row>
    <row r="122" spans="1:11" x14ac:dyDescent="0.2">
      <c r="A122" s="84"/>
      <c r="B122" s="1" t="s">
        <v>68</v>
      </c>
      <c r="C122" s="7" t="s">
        <v>188</v>
      </c>
      <c r="D122" s="101" t="s">
        <v>28</v>
      </c>
      <c r="E122" s="85" t="s">
        <v>96</v>
      </c>
      <c r="F122" s="98" t="s">
        <v>91</v>
      </c>
      <c r="G122" s="102" t="s">
        <v>15</v>
      </c>
      <c r="H122" s="2">
        <v>1.0404666259853146</v>
      </c>
      <c r="I122" s="8">
        <v>0</v>
      </c>
      <c r="J122" s="11">
        <v>7.9824300385314642E-2</v>
      </c>
      <c r="K122" s="2">
        <v>0.96064232559999985</v>
      </c>
    </row>
    <row r="123" spans="1:11" x14ac:dyDescent="0.2">
      <c r="A123" s="84"/>
      <c r="B123" s="1" t="s">
        <v>68</v>
      </c>
      <c r="C123" s="7" t="s">
        <v>79</v>
      </c>
      <c r="D123" s="101" t="s">
        <v>28</v>
      </c>
      <c r="E123" s="85" t="s">
        <v>96</v>
      </c>
      <c r="F123" s="98" t="s">
        <v>91</v>
      </c>
      <c r="G123" s="102" t="s">
        <v>15</v>
      </c>
      <c r="H123" s="2">
        <v>1.0404666259853146</v>
      </c>
      <c r="I123" s="8">
        <v>0</v>
      </c>
      <c r="J123" s="11">
        <v>7.9824300385314642E-2</v>
      </c>
      <c r="K123" s="2">
        <v>0.96064232559999985</v>
      </c>
    </row>
    <row r="124" spans="1:11" x14ac:dyDescent="0.2">
      <c r="A124" s="84"/>
      <c r="B124" s="1" t="s">
        <v>68</v>
      </c>
      <c r="C124" s="7" t="s">
        <v>189</v>
      </c>
      <c r="D124" s="101" t="s">
        <v>28</v>
      </c>
      <c r="E124" s="85" t="s">
        <v>96</v>
      </c>
      <c r="F124" s="98" t="s">
        <v>91</v>
      </c>
      <c r="G124" s="102" t="s">
        <v>15</v>
      </c>
      <c r="H124" s="2">
        <v>1.0404666259853146</v>
      </c>
      <c r="I124" s="8">
        <v>0</v>
      </c>
      <c r="J124" s="11">
        <v>7.9824300385314642E-2</v>
      </c>
      <c r="K124" s="2">
        <v>0.96064232559999985</v>
      </c>
    </row>
    <row r="125" spans="1:11" x14ac:dyDescent="0.2">
      <c r="A125" s="84"/>
      <c r="B125" s="1" t="s">
        <v>68</v>
      </c>
      <c r="C125" s="7" t="s">
        <v>190</v>
      </c>
      <c r="D125" s="101" t="s">
        <v>28</v>
      </c>
      <c r="E125" s="85" t="s">
        <v>96</v>
      </c>
      <c r="F125" s="98" t="s">
        <v>91</v>
      </c>
      <c r="G125" s="102" t="s">
        <v>15</v>
      </c>
      <c r="H125" s="2">
        <v>1.0404666259853146</v>
      </c>
      <c r="I125" s="8">
        <v>0</v>
      </c>
      <c r="J125" s="11">
        <v>7.9824300385314642E-2</v>
      </c>
      <c r="K125" s="2">
        <v>0.96064232559999985</v>
      </c>
    </row>
    <row r="126" spans="1:11" x14ac:dyDescent="0.2">
      <c r="A126" s="84"/>
      <c r="B126" s="1" t="s">
        <v>68</v>
      </c>
      <c r="C126" s="7" t="s">
        <v>191</v>
      </c>
      <c r="D126" s="101" t="s">
        <v>28</v>
      </c>
      <c r="E126" s="85" t="s">
        <v>96</v>
      </c>
      <c r="F126" s="98" t="s">
        <v>91</v>
      </c>
      <c r="G126" s="102" t="s">
        <v>15</v>
      </c>
      <c r="H126" s="2">
        <v>1.0404666259853146</v>
      </c>
      <c r="I126" s="8">
        <v>0</v>
      </c>
      <c r="J126" s="11">
        <v>7.9824300385314642E-2</v>
      </c>
      <c r="K126" s="2">
        <v>0.96064232559999985</v>
      </c>
    </row>
    <row r="127" spans="1:11" x14ac:dyDescent="0.2">
      <c r="A127" s="84"/>
      <c r="B127" s="1" t="s">
        <v>68</v>
      </c>
      <c r="C127" s="7" t="s">
        <v>192</v>
      </c>
      <c r="D127" s="101" t="s">
        <v>14</v>
      </c>
      <c r="E127" s="85" t="s">
        <v>96</v>
      </c>
      <c r="F127" s="98" t="s">
        <v>91</v>
      </c>
      <c r="G127" s="102" t="s">
        <v>15</v>
      </c>
      <c r="H127" s="2">
        <v>11.622381883853146</v>
      </c>
      <c r="I127" s="8">
        <v>0</v>
      </c>
      <c r="J127" s="11">
        <v>0.79824300385314639</v>
      </c>
      <c r="K127" s="2">
        <v>10.82413888</v>
      </c>
    </row>
    <row r="128" spans="1:11" x14ac:dyDescent="0.2">
      <c r="A128" s="84"/>
      <c r="B128" s="1" t="s">
        <v>68</v>
      </c>
      <c r="C128" s="7" t="s">
        <v>193</v>
      </c>
      <c r="D128" s="101" t="s">
        <v>14</v>
      </c>
      <c r="E128" s="85" t="s">
        <v>96</v>
      </c>
      <c r="F128" s="98" t="s">
        <v>91</v>
      </c>
      <c r="G128" s="102" t="s">
        <v>15</v>
      </c>
      <c r="H128" s="2">
        <v>11.622381883853146</v>
      </c>
      <c r="I128" s="8">
        <v>0</v>
      </c>
      <c r="J128" s="11">
        <v>0.79824300385314639</v>
      </c>
      <c r="K128" s="2">
        <v>10.82413888</v>
      </c>
    </row>
    <row r="129" spans="1:11" x14ac:dyDescent="0.2">
      <c r="A129" s="84"/>
      <c r="B129" s="1" t="s">
        <v>68</v>
      </c>
      <c r="C129" s="7" t="s">
        <v>194</v>
      </c>
      <c r="D129" s="101" t="s">
        <v>14</v>
      </c>
      <c r="E129" s="85" t="s">
        <v>96</v>
      </c>
      <c r="F129" s="98" t="s">
        <v>91</v>
      </c>
      <c r="G129" s="102" t="s">
        <v>15</v>
      </c>
      <c r="H129" s="2">
        <v>11.648989983981584</v>
      </c>
      <c r="I129" s="8">
        <v>0</v>
      </c>
      <c r="J129" s="11">
        <v>0.82485110398158468</v>
      </c>
      <c r="K129" s="2">
        <v>10.82413888</v>
      </c>
    </row>
    <row r="130" spans="1:11" x14ac:dyDescent="0.2">
      <c r="A130" s="84"/>
      <c r="B130" s="1" t="s">
        <v>68</v>
      </c>
      <c r="C130" s="7" t="s">
        <v>195</v>
      </c>
      <c r="D130" s="101" t="s">
        <v>14</v>
      </c>
      <c r="E130" s="85" t="s">
        <v>96</v>
      </c>
      <c r="F130" s="98" t="s">
        <v>91</v>
      </c>
      <c r="G130" s="102" t="s">
        <v>15</v>
      </c>
      <c r="H130" s="2">
        <v>11.648989983981584</v>
      </c>
      <c r="I130" s="8">
        <v>0</v>
      </c>
      <c r="J130" s="11">
        <v>0.82485110398158468</v>
      </c>
      <c r="K130" s="2">
        <v>10.82413888</v>
      </c>
    </row>
    <row r="131" spans="1:11" x14ac:dyDescent="0.2">
      <c r="A131" s="84"/>
      <c r="B131" s="1" t="s">
        <v>196</v>
      </c>
      <c r="C131" s="7" t="s">
        <v>197</v>
      </c>
      <c r="D131" s="101" t="s">
        <v>28</v>
      </c>
      <c r="E131" s="85" t="s">
        <v>96</v>
      </c>
      <c r="F131" s="98" t="s">
        <v>91</v>
      </c>
      <c r="G131" s="102" t="s">
        <v>15</v>
      </c>
      <c r="H131" s="2">
        <v>1.0404666259853146</v>
      </c>
      <c r="I131" s="8">
        <v>0</v>
      </c>
      <c r="J131" s="11">
        <v>7.9824300385314642E-2</v>
      </c>
      <c r="K131" s="2">
        <v>0.96064232559999985</v>
      </c>
    </row>
    <row r="132" spans="1:11" x14ac:dyDescent="0.2">
      <c r="A132" s="84"/>
      <c r="B132" s="1" t="s">
        <v>198</v>
      </c>
      <c r="C132" s="7" t="s">
        <v>199</v>
      </c>
      <c r="D132" s="101" t="s">
        <v>14</v>
      </c>
      <c r="E132" s="85" t="s">
        <v>96</v>
      </c>
      <c r="F132" s="98" t="s">
        <v>91</v>
      </c>
      <c r="G132" s="102" t="s">
        <v>15</v>
      </c>
      <c r="H132" s="2">
        <v>1.2143237709632864</v>
      </c>
      <c r="I132" s="8">
        <v>0</v>
      </c>
      <c r="J132" s="11">
        <v>0.1995607509632866</v>
      </c>
      <c r="K132" s="2">
        <v>1.0147630199999997</v>
      </c>
    </row>
    <row r="133" spans="1:11" x14ac:dyDescent="0.2">
      <c r="A133" s="84"/>
      <c r="B133" s="1" t="s">
        <v>198</v>
      </c>
      <c r="C133" s="7" t="s">
        <v>200</v>
      </c>
      <c r="D133" s="101" t="s">
        <v>14</v>
      </c>
      <c r="E133" s="85" t="s">
        <v>96</v>
      </c>
      <c r="F133" s="98" t="s">
        <v>91</v>
      </c>
      <c r="G133" s="102" t="s">
        <v>15</v>
      </c>
      <c r="H133" s="2">
        <v>1.2143237709632864</v>
      </c>
      <c r="I133" s="8">
        <v>0</v>
      </c>
      <c r="J133" s="11">
        <v>0.1995607509632866</v>
      </c>
      <c r="K133" s="2">
        <v>1.0147630199999997</v>
      </c>
    </row>
    <row r="134" spans="1:11" x14ac:dyDescent="0.2">
      <c r="A134" s="84"/>
      <c r="B134" s="1" t="s">
        <v>198</v>
      </c>
      <c r="C134" s="7" t="s">
        <v>201</v>
      </c>
      <c r="D134" s="101" t="s">
        <v>14</v>
      </c>
      <c r="E134" s="85" t="s">
        <v>96</v>
      </c>
      <c r="F134" s="98" t="s">
        <v>91</v>
      </c>
      <c r="G134" s="102" t="s">
        <v>15</v>
      </c>
      <c r="H134" s="2">
        <v>1.2143237709632864</v>
      </c>
      <c r="I134" s="8">
        <v>0</v>
      </c>
      <c r="J134" s="11">
        <v>0.1995607509632866</v>
      </c>
      <c r="K134" s="2">
        <v>1.0147630199999997</v>
      </c>
    </row>
    <row r="135" spans="1:11" x14ac:dyDescent="0.2">
      <c r="A135" s="84"/>
      <c r="B135" s="1" t="s">
        <v>198</v>
      </c>
      <c r="C135" s="7" t="s">
        <v>202</v>
      </c>
      <c r="D135" s="101" t="s">
        <v>14</v>
      </c>
      <c r="E135" s="85" t="s">
        <v>96</v>
      </c>
      <c r="F135" s="98" t="s">
        <v>91</v>
      </c>
      <c r="G135" s="102" t="s">
        <v>15</v>
      </c>
      <c r="H135" s="2">
        <v>1.2143237709632864</v>
      </c>
      <c r="I135" s="8">
        <v>0</v>
      </c>
      <c r="J135" s="11">
        <v>0.1995607509632866</v>
      </c>
      <c r="K135" s="2">
        <v>1.0147630199999997</v>
      </c>
    </row>
    <row r="136" spans="1:11" x14ac:dyDescent="0.2">
      <c r="A136" s="84"/>
      <c r="B136" s="1" t="s">
        <v>203</v>
      </c>
      <c r="C136" s="7" t="s">
        <v>204</v>
      </c>
      <c r="D136" s="101" t="s">
        <v>28</v>
      </c>
      <c r="E136" s="85" t="s">
        <v>96</v>
      </c>
      <c r="F136" s="98" t="s">
        <v>91</v>
      </c>
      <c r="G136" s="102" t="s">
        <v>15</v>
      </c>
      <c r="H136" s="2">
        <v>2.9549861903853145</v>
      </c>
      <c r="I136" s="8">
        <v>0</v>
      </c>
      <c r="J136" s="11">
        <v>7.9824300385314642E-2</v>
      </c>
      <c r="K136" s="2">
        <v>2.8751618899999998</v>
      </c>
    </row>
    <row r="137" spans="1:11" x14ac:dyDescent="0.2">
      <c r="A137" s="84"/>
      <c r="B137" s="1" t="s">
        <v>203</v>
      </c>
      <c r="C137" s="7" t="s">
        <v>205</v>
      </c>
      <c r="D137" s="101" t="s">
        <v>28</v>
      </c>
      <c r="E137" s="85" t="s">
        <v>96</v>
      </c>
      <c r="F137" s="98" t="s">
        <v>91</v>
      </c>
      <c r="G137" s="102" t="s">
        <v>15</v>
      </c>
      <c r="H137" s="2">
        <v>2.9549861903853145</v>
      </c>
      <c r="I137" s="8">
        <v>0</v>
      </c>
      <c r="J137" s="11">
        <v>7.9824300385314642E-2</v>
      </c>
      <c r="K137" s="2">
        <v>2.8751618899999998</v>
      </c>
    </row>
    <row r="138" spans="1:11" x14ac:dyDescent="0.2">
      <c r="A138" s="84"/>
      <c r="B138" s="1" t="s">
        <v>203</v>
      </c>
      <c r="C138" s="7" t="s">
        <v>81</v>
      </c>
      <c r="D138" s="101" t="s">
        <v>14</v>
      </c>
      <c r="E138" s="85" t="s">
        <v>96</v>
      </c>
      <c r="F138" s="98" t="s">
        <v>91</v>
      </c>
      <c r="G138" s="102" t="s">
        <v>15</v>
      </c>
      <c r="H138" s="2">
        <v>11.622381883853146</v>
      </c>
      <c r="I138" s="8">
        <v>0</v>
      </c>
      <c r="J138" s="11">
        <v>0.79824300385314639</v>
      </c>
      <c r="K138" s="2">
        <v>10.82413888</v>
      </c>
    </row>
    <row r="139" spans="1:11" x14ac:dyDescent="0.2">
      <c r="A139" s="84"/>
      <c r="B139" s="1" t="s">
        <v>203</v>
      </c>
      <c r="C139" s="7" t="s">
        <v>82</v>
      </c>
      <c r="D139" s="101" t="s">
        <v>14</v>
      </c>
      <c r="E139" s="85" t="s">
        <v>96</v>
      </c>
      <c r="F139" s="98" t="s">
        <v>91</v>
      </c>
      <c r="G139" s="102" t="s">
        <v>15</v>
      </c>
      <c r="H139" s="2">
        <v>11.622381883853146</v>
      </c>
      <c r="I139" s="8">
        <v>0</v>
      </c>
      <c r="J139" s="11">
        <v>0.79824300385314639</v>
      </c>
      <c r="K139" s="2">
        <v>10.82413888</v>
      </c>
    </row>
    <row r="140" spans="1:11" x14ac:dyDescent="0.2">
      <c r="A140" s="84"/>
      <c r="B140" s="1" t="s">
        <v>203</v>
      </c>
      <c r="C140" s="7" t="s">
        <v>206</v>
      </c>
      <c r="D140" s="101" t="s">
        <v>14</v>
      </c>
      <c r="E140" s="85" t="s">
        <v>96</v>
      </c>
      <c r="F140" s="98" t="s">
        <v>91</v>
      </c>
      <c r="G140" s="102" t="s">
        <v>15</v>
      </c>
      <c r="H140" s="2">
        <v>11.648989983981584</v>
      </c>
      <c r="I140" s="8">
        <v>0</v>
      </c>
      <c r="J140" s="11">
        <v>0.82485110398158468</v>
      </c>
      <c r="K140" s="2">
        <v>10.82413888</v>
      </c>
    </row>
    <row r="141" spans="1:11" x14ac:dyDescent="0.2">
      <c r="A141" s="84"/>
      <c r="B141" s="1" t="s">
        <v>203</v>
      </c>
      <c r="C141" s="7" t="s">
        <v>157</v>
      </c>
      <c r="D141" s="101" t="s">
        <v>14</v>
      </c>
      <c r="E141" s="85" t="s">
        <v>96</v>
      </c>
      <c r="F141" s="98" t="s">
        <v>91</v>
      </c>
      <c r="G141" s="102" t="s">
        <v>15</v>
      </c>
      <c r="H141" s="2">
        <v>11.648989983981584</v>
      </c>
      <c r="I141" s="8">
        <v>0</v>
      </c>
      <c r="J141" s="11">
        <v>0.82485110398158468</v>
      </c>
      <c r="K141" s="2">
        <v>10.82413888</v>
      </c>
    </row>
    <row r="142" spans="1:11" x14ac:dyDescent="0.2">
      <c r="A142" s="84"/>
      <c r="B142" s="1" t="s">
        <v>207</v>
      </c>
      <c r="C142" s="7" t="s">
        <v>208</v>
      </c>
      <c r="D142" s="101" t="s">
        <v>28</v>
      </c>
      <c r="E142" s="85" t="s">
        <v>96</v>
      </c>
      <c r="F142" s="98" t="s">
        <v>91</v>
      </c>
      <c r="G142" s="102" t="s">
        <v>15</v>
      </c>
      <c r="H142" s="2">
        <v>1.2143237709632864</v>
      </c>
      <c r="I142" s="8">
        <v>0</v>
      </c>
      <c r="J142" s="11">
        <v>0.1995607509632866</v>
      </c>
      <c r="K142" s="2">
        <v>1.0147630199999997</v>
      </c>
    </row>
    <row r="143" spans="1:11" x14ac:dyDescent="0.2">
      <c r="A143" s="84"/>
      <c r="B143" s="1" t="s">
        <v>207</v>
      </c>
      <c r="C143" s="7" t="s">
        <v>209</v>
      </c>
      <c r="D143" s="101" t="s">
        <v>28</v>
      </c>
      <c r="E143" s="85" t="s">
        <v>96</v>
      </c>
      <c r="F143" s="98" t="s">
        <v>91</v>
      </c>
      <c r="G143" s="102" t="s">
        <v>15</v>
      </c>
      <c r="H143" s="2">
        <v>1.2143237709632864</v>
      </c>
      <c r="I143" s="8">
        <v>0</v>
      </c>
      <c r="J143" s="11">
        <v>0.1995607509632866</v>
      </c>
      <c r="K143" s="2">
        <v>1.0147630199999997</v>
      </c>
    </row>
    <row r="144" spans="1:11" x14ac:dyDescent="0.2">
      <c r="A144" s="84"/>
      <c r="B144" s="1" t="s">
        <v>207</v>
      </c>
      <c r="C144" s="7" t="s">
        <v>210</v>
      </c>
      <c r="D144" s="101" t="s">
        <v>28</v>
      </c>
      <c r="E144" s="85" t="s">
        <v>96</v>
      </c>
      <c r="F144" s="98" t="s">
        <v>91</v>
      </c>
      <c r="G144" s="102" t="s">
        <v>15</v>
      </c>
      <c r="H144" s="2">
        <v>1.2143237709632864</v>
      </c>
      <c r="I144" s="8">
        <v>0</v>
      </c>
      <c r="J144" s="11">
        <v>0.1995607509632866</v>
      </c>
      <c r="K144" s="2">
        <v>1.0147630199999997</v>
      </c>
    </row>
    <row r="145" spans="1:11" x14ac:dyDescent="0.2">
      <c r="A145" s="84"/>
      <c r="B145" s="1" t="s">
        <v>211</v>
      </c>
      <c r="C145" s="7" t="s">
        <v>212</v>
      </c>
      <c r="D145" s="101" t="s">
        <v>14</v>
      </c>
      <c r="E145" s="85" t="s">
        <v>96</v>
      </c>
      <c r="F145" s="98" t="s">
        <v>91</v>
      </c>
      <c r="G145" s="102" t="s">
        <v>15</v>
      </c>
      <c r="H145" s="2">
        <v>3.7140140339265733</v>
      </c>
      <c r="I145" s="8">
        <v>0</v>
      </c>
      <c r="J145" s="11">
        <v>0.3991215019265732</v>
      </c>
      <c r="K145" s="2">
        <v>3.314892532</v>
      </c>
    </row>
    <row r="146" spans="1:11" x14ac:dyDescent="0.2">
      <c r="A146" s="84"/>
      <c r="B146" s="1" t="s">
        <v>211</v>
      </c>
      <c r="C146" s="7" t="s">
        <v>213</v>
      </c>
      <c r="D146" s="101" t="s">
        <v>64</v>
      </c>
      <c r="E146" s="85" t="s">
        <v>96</v>
      </c>
      <c r="F146" s="98" t="s">
        <v>91</v>
      </c>
      <c r="G146" s="102" t="s">
        <v>15</v>
      </c>
      <c r="H146" s="2">
        <v>15.651434010687993</v>
      </c>
      <c r="I146" s="8">
        <v>0</v>
      </c>
      <c r="J146" s="11">
        <v>0.97119565468799474</v>
      </c>
      <c r="K146" s="2">
        <v>14.680238355999998</v>
      </c>
    </row>
    <row r="147" spans="1:11" x14ac:dyDescent="0.2">
      <c r="A147" s="84"/>
      <c r="B147" s="1" t="s">
        <v>211</v>
      </c>
      <c r="C147" s="7" t="s">
        <v>214</v>
      </c>
      <c r="D147" s="101" t="s">
        <v>14</v>
      </c>
      <c r="E147" s="85" t="s">
        <v>96</v>
      </c>
      <c r="F147" s="98" t="s">
        <v>91</v>
      </c>
      <c r="G147" s="102" t="s">
        <v>15</v>
      </c>
      <c r="H147" s="2">
        <v>3.7140140339265733</v>
      </c>
      <c r="I147" s="8">
        <v>0</v>
      </c>
      <c r="J147" s="11">
        <v>0.3991215019265732</v>
      </c>
      <c r="K147" s="2">
        <v>3.314892532</v>
      </c>
    </row>
    <row r="148" spans="1:11" x14ac:dyDescent="0.2">
      <c r="A148" s="84"/>
      <c r="B148" s="1" t="s">
        <v>211</v>
      </c>
      <c r="C148" s="7" t="s">
        <v>120</v>
      </c>
      <c r="D148" s="101" t="s">
        <v>14</v>
      </c>
      <c r="E148" s="85" t="s">
        <v>96</v>
      </c>
      <c r="F148" s="98" t="s">
        <v>91</v>
      </c>
      <c r="G148" s="102" t="s">
        <v>15</v>
      </c>
      <c r="H148" s="2">
        <v>11.648989983981584</v>
      </c>
      <c r="I148" s="8">
        <v>0</v>
      </c>
      <c r="J148" s="11">
        <v>0.82485110398158468</v>
      </c>
      <c r="K148" s="2">
        <v>10.82413888</v>
      </c>
    </row>
    <row r="149" spans="1:11" x14ac:dyDescent="0.2">
      <c r="A149" s="84"/>
      <c r="B149" s="1" t="s">
        <v>211</v>
      </c>
      <c r="C149" s="7" t="s">
        <v>118</v>
      </c>
      <c r="D149" s="101" t="s">
        <v>14</v>
      </c>
      <c r="E149" s="85" t="s">
        <v>96</v>
      </c>
      <c r="F149" s="98" t="s">
        <v>91</v>
      </c>
      <c r="G149" s="102" t="s">
        <v>15</v>
      </c>
      <c r="H149" s="2">
        <v>11.648989983981584</v>
      </c>
      <c r="I149" s="8">
        <v>0</v>
      </c>
      <c r="J149" s="11">
        <v>0.82485110398158468</v>
      </c>
      <c r="K149" s="2">
        <v>10.82413888</v>
      </c>
    </row>
    <row r="150" spans="1:11" x14ac:dyDescent="0.2">
      <c r="A150" s="84"/>
      <c r="B150" s="1" t="s">
        <v>215</v>
      </c>
      <c r="C150" s="7" t="s">
        <v>120</v>
      </c>
      <c r="D150" s="101" t="s">
        <v>14</v>
      </c>
      <c r="E150" s="85" t="s">
        <v>96</v>
      </c>
      <c r="F150" s="98" t="s">
        <v>91</v>
      </c>
      <c r="G150" s="102" t="s">
        <v>15</v>
      </c>
      <c r="H150" s="2">
        <v>11.648989983981584</v>
      </c>
      <c r="I150" s="8">
        <v>0</v>
      </c>
      <c r="J150" s="11">
        <v>0.82485110398158468</v>
      </c>
      <c r="K150" s="2">
        <v>10.82413888</v>
      </c>
    </row>
    <row r="151" spans="1:11" x14ac:dyDescent="0.2">
      <c r="A151" s="84"/>
      <c r="B151" s="1" t="s">
        <v>215</v>
      </c>
      <c r="C151" s="7" t="s">
        <v>118</v>
      </c>
      <c r="D151" s="101" t="s">
        <v>14</v>
      </c>
      <c r="E151" s="85" t="s">
        <v>96</v>
      </c>
      <c r="F151" s="98" t="s">
        <v>91</v>
      </c>
      <c r="G151" s="102" t="s">
        <v>15</v>
      </c>
      <c r="H151" s="2">
        <v>11.648989983981584</v>
      </c>
      <c r="I151" s="8">
        <v>0</v>
      </c>
      <c r="J151" s="11">
        <v>0.82485110398158468</v>
      </c>
      <c r="K151" s="2">
        <v>10.82413888</v>
      </c>
    </row>
    <row r="152" spans="1:11" x14ac:dyDescent="0.2">
      <c r="A152" s="84"/>
      <c r="B152" s="1" t="s">
        <v>216</v>
      </c>
      <c r="C152" s="7" t="s">
        <v>127</v>
      </c>
      <c r="D152" s="101" t="s">
        <v>14</v>
      </c>
      <c r="E152" s="85" t="s">
        <v>96</v>
      </c>
      <c r="F152" s="98" t="s">
        <v>91</v>
      </c>
      <c r="G152" s="102" t="s">
        <v>15</v>
      </c>
      <c r="H152" s="2">
        <v>3.7140140339265733</v>
      </c>
      <c r="I152" s="8">
        <v>0</v>
      </c>
      <c r="J152" s="11">
        <v>0.3991215019265732</v>
      </c>
      <c r="K152" s="2">
        <v>3.314892532</v>
      </c>
    </row>
    <row r="153" spans="1:11" x14ac:dyDescent="0.2">
      <c r="A153" s="84"/>
      <c r="B153" s="1" t="s">
        <v>216</v>
      </c>
      <c r="C153" s="7" t="s">
        <v>128</v>
      </c>
      <c r="D153" s="101" t="s">
        <v>14</v>
      </c>
      <c r="E153" s="85" t="s">
        <v>96</v>
      </c>
      <c r="F153" s="98" t="s">
        <v>91</v>
      </c>
      <c r="G153" s="102" t="s">
        <v>15</v>
      </c>
      <c r="H153" s="2">
        <v>3.8770544877339157</v>
      </c>
      <c r="I153" s="8">
        <v>0</v>
      </c>
      <c r="J153" s="11">
        <v>0.35920935173391583</v>
      </c>
      <c r="K153" s="2">
        <v>3.517845136</v>
      </c>
    </row>
    <row r="154" spans="1:11" x14ac:dyDescent="0.2">
      <c r="A154" s="84"/>
      <c r="B154" s="1" t="s">
        <v>217</v>
      </c>
      <c r="C154" s="7" t="s">
        <v>129</v>
      </c>
      <c r="D154" s="101" t="s">
        <v>28</v>
      </c>
      <c r="E154" s="85" t="s">
        <v>96</v>
      </c>
      <c r="F154" s="98" t="s">
        <v>91</v>
      </c>
      <c r="G154" s="102" t="s">
        <v>15</v>
      </c>
      <c r="H154" s="2">
        <v>1.0404666259853146</v>
      </c>
      <c r="I154" s="8">
        <v>0</v>
      </c>
      <c r="J154" s="11">
        <v>7.9824300385314642E-2</v>
      </c>
      <c r="K154" s="2">
        <v>0.96064232559999985</v>
      </c>
    </row>
    <row r="155" spans="1:11" x14ac:dyDescent="0.2">
      <c r="A155" s="84"/>
      <c r="B155" s="1" t="s">
        <v>218</v>
      </c>
      <c r="C155" s="7" t="s">
        <v>72</v>
      </c>
      <c r="D155" s="101" t="s">
        <v>28</v>
      </c>
      <c r="E155" s="85" t="s">
        <v>96</v>
      </c>
      <c r="F155" s="98" t="s">
        <v>91</v>
      </c>
      <c r="G155" s="102" t="s">
        <v>15</v>
      </c>
      <c r="H155" s="2">
        <v>0.87133945598531459</v>
      </c>
      <c r="I155" s="8">
        <v>0</v>
      </c>
      <c r="J155" s="11">
        <v>7.9824300385314642E-2</v>
      </c>
      <c r="K155" s="2">
        <v>0.79151515559999996</v>
      </c>
    </row>
    <row r="156" spans="1:11" x14ac:dyDescent="0.2">
      <c r="A156" s="84"/>
      <c r="B156" s="1" t="s">
        <v>218</v>
      </c>
      <c r="C156" s="7" t="s">
        <v>193</v>
      </c>
      <c r="D156" s="101" t="s">
        <v>14</v>
      </c>
      <c r="E156" s="85" t="s">
        <v>96</v>
      </c>
      <c r="F156" s="98" t="s">
        <v>91</v>
      </c>
      <c r="G156" s="102" t="s">
        <v>15</v>
      </c>
      <c r="H156" s="2">
        <v>11.622381883853146</v>
      </c>
      <c r="I156" s="8">
        <v>0</v>
      </c>
      <c r="J156" s="11">
        <v>0.79824300385314639</v>
      </c>
      <c r="K156" s="2">
        <v>10.82413888</v>
      </c>
    </row>
    <row r="157" spans="1:11" x14ac:dyDescent="0.2">
      <c r="A157" s="84"/>
      <c r="B157" s="1" t="s">
        <v>218</v>
      </c>
      <c r="C157" s="7" t="s">
        <v>195</v>
      </c>
      <c r="D157" s="101" t="s">
        <v>14</v>
      </c>
      <c r="E157" s="85" t="s">
        <v>96</v>
      </c>
      <c r="F157" s="98" t="s">
        <v>91</v>
      </c>
      <c r="G157" s="102" t="s">
        <v>15</v>
      </c>
      <c r="H157" s="2">
        <v>11.648989983981584</v>
      </c>
      <c r="I157" s="8">
        <v>0</v>
      </c>
      <c r="J157" s="11">
        <v>0.82485110398158468</v>
      </c>
      <c r="K157" s="2">
        <v>10.82413888</v>
      </c>
    </row>
    <row r="158" spans="1:11" x14ac:dyDescent="0.2">
      <c r="A158" s="84"/>
      <c r="B158" s="1" t="s">
        <v>218</v>
      </c>
      <c r="C158" s="7" t="s">
        <v>175</v>
      </c>
      <c r="D158" s="101" t="s">
        <v>14</v>
      </c>
      <c r="E158" s="85" t="s">
        <v>96</v>
      </c>
      <c r="F158" s="98" t="s">
        <v>91</v>
      </c>
      <c r="G158" s="102" t="s">
        <v>15</v>
      </c>
      <c r="H158" s="2">
        <v>4.1909619629632866</v>
      </c>
      <c r="I158" s="8">
        <v>0</v>
      </c>
      <c r="J158" s="11">
        <v>0.1995607509632866</v>
      </c>
      <c r="K158" s="2">
        <v>3.9914012120000004</v>
      </c>
    </row>
    <row r="159" spans="1:11" x14ac:dyDescent="0.2">
      <c r="A159" s="84"/>
      <c r="B159" s="1" t="s">
        <v>219</v>
      </c>
      <c r="C159" s="7" t="s">
        <v>220</v>
      </c>
      <c r="D159" s="101" t="s">
        <v>14</v>
      </c>
      <c r="E159" s="85" t="s">
        <v>96</v>
      </c>
      <c r="F159" s="98" t="s">
        <v>91</v>
      </c>
      <c r="G159" s="102" t="s">
        <v>15</v>
      </c>
      <c r="H159" s="2">
        <v>3.2681966757339156</v>
      </c>
      <c r="I159" s="8">
        <v>0</v>
      </c>
      <c r="J159" s="11">
        <v>0.35920935173391583</v>
      </c>
      <c r="K159" s="2">
        <v>2.9089873239999999</v>
      </c>
    </row>
    <row r="160" spans="1:11" x14ac:dyDescent="0.2">
      <c r="A160" s="84"/>
      <c r="B160" s="1" t="s">
        <v>219</v>
      </c>
      <c r="C160" s="7" t="s">
        <v>221</v>
      </c>
      <c r="D160" s="101" t="s">
        <v>14</v>
      </c>
      <c r="E160" s="85" t="s">
        <v>96</v>
      </c>
      <c r="F160" s="98" t="s">
        <v>91</v>
      </c>
      <c r="G160" s="102" t="s">
        <v>15</v>
      </c>
      <c r="H160" s="2">
        <v>3.2681966757339156</v>
      </c>
      <c r="I160" s="8">
        <v>0</v>
      </c>
      <c r="J160" s="11">
        <v>0.35920935173391583</v>
      </c>
      <c r="K160" s="2">
        <v>2.9089873239999999</v>
      </c>
    </row>
    <row r="161" spans="1:11" x14ac:dyDescent="0.2">
      <c r="A161" s="84"/>
      <c r="B161" s="1" t="s">
        <v>219</v>
      </c>
      <c r="C161" s="7" t="s">
        <v>222</v>
      </c>
      <c r="D161" s="101" t="s">
        <v>14</v>
      </c>
      <c r="E161" s="85" t="s">
        <v>96</v>
      </c>
      <c r="F161" s="98" t="s">
        <v>91</v>
      </c>
      <c r="G161" s="102" t="s">
        <v>15</v>
      </c>
      <c r="H161" s="2">
        <v>3.2681966757339156</v>
      </c>
      <c r="I161" s="8">
        <v>0</v>
      </c>
      <c r="J161" s="11">
        <v>0.35920935173391583</v>
      </c>
      <c r="K161" s="2">
        <v>2.9089873239999999</v>
      </c>
    </row>
    <row r="162" spans="1:11" x14ac:dyDescent="0.2">
      <c r="A162" s="84"/>
      <c r="B162" s="1" t="s">
        <v>223</v>
      </c>
      <c r="C162" s="7" t="s">
        <v>140</v>
      </c>
      <c r="D162" s="101" t="s">
        <v>64</v>
      </c>
      <c r="E162" s="85" t="s">
        <v>96</v>
      </c>
      <c r="F162" s="98" t="s">
        <v>91</v>
      </c>
      <c r="G162" s="102" t="s">
        <v>15</v>
      </c>
      <c r="H162" s="2">
        <v>20.116391298687994</v>
      </c>
      <c r="I162" s="8">
        <v>0</v>
      </c>
      <c r="J162" s="11">
        <v>0.97119565468799474</v>
      </c>
      <c r="K162" s="2">
        <v>19.145195643999998</v>
      </c>
    </row>
    <row r="163" spans="1:11" x14ac:dyDescent="0.2">
      <c r="A163" s="84"/>
      <c r="B163" s="1" t="s">
        <v>85</v>
      </c>
      <c r="C163" s="7" t="s">
        <v>132</v>
      </c>
      <c r="D163" s="101" t="s">
        <v>64</v>
      </c>
      <c r="E163" s="85" t="s">
        <v>96</v>
      </c>
      <c r="F163" s="98" t="s">
        <v>91</v>
      </c>
      <c r="G163" s="102" t="s">
        <v>15</v>
      </c>
      <c r="H163" s="2">
        <v>20.116391298687994</v>
      </c>
      <c r="I163" s="8">
        <v>0</v>
      </c>
      <c r="J163" s="11">
        <v>0.97119565468799474</v>
      </c>
      <c r="K163" s="2">
        <v>19.145195643999998</v>
      </c>
    </row>
    <row r="164" spans="1:11" x14ac:dyDescent="0.2">
      <c r="A164" s="84"/>
      <c r="B164" s="1" t="s">
        <v>224</v>
      </c>
      <c r="C164" s="7" t="s">
        <v>225</v>
      </c>
      <c r="D164" s="101" t="s">
        <v>28</v>
      </c>
      <c r="E164" s="85" t="s">
        <v>96</v>
      </c>
      <c r="F164" s="98" t="s">
        <v>91</v>
      </c>
      <c r="G164" s="102" t="s">
        <v>15</v>
      </c>
      <c r="H164" s="2">
        <v>1.0404666259853146</v>
      </c>
      <c r="I164" s="8">
        <v>0</v>
      </c>
      <c r="J164" s="11">
        <v>7.9824300385314642E-2</v>
      </c>
      <c r="K164" s="2">
        <v>0.96064232559999985</v>
      </c>
    </row>
    <row r="165" spans="1:11" x14ac:dyDescent="0.2">
      <c r="A165" s="84"/>
      <c r="B165" s="1" t="s">
        <v>224</v>
      </c>
      <c r="C165" s="7" t="s">
        <v>131</v>
      </c>
      <c r="D165" s="101" t="s">
        <v>28</v>
      </c>
      <c r="E165" s="85" t="s">
        <v>96</v>
      </c>
      <c r="F165" s="98" t="s">
        <v>91</v>
      </c>
      <c r="G165" s="102" t="s">
        <v>15</v>
      </c>
      <c r="H165" s="2">
        <v>1.0404666259853146</v>
      </c>
      <c r="I165" s="8">
        <v>0</v>
      </c>
      <c r="J165" s="11">
        <v>7.9824300385314642E-2</v>
      </c>
      <c r="K165" s="2">
        <v>0.96064232559999985</v>
      </c>
    </row>
    <row r="166" spans="1:11" x14ac:dyDescent="0.2">
      <c r="A166" s="84"/>
      <c r="B166" s="1" t="s">
        <v>224</v>
      </c>
      <c r="C166" s="7" t="s">
        <v>84</v>
      </c>
      <c r="D166" s="101" t="s">
        <v>28</v>
      </c>
      <c r="E166" s="85" t="s">
        <v>96</v>
      </c>
      <c r="F166" s="98" t="s">
        <v>91</v>
      </c>
      <c r="G166" s="102" t="s">
        <v>15</v>
      </c>
      <c r="H166" s="2">
        <v>1.0404666259853146</v>
      </c>
      <c r="I166" s="8">
        <v>0</v>
      </c>
      <c r="J166" s="11">
        <v>7.9824300385314642E-2</v>
      </c>
      <c r="K166" s="2">
        <v>0.96064232559999985</v>
      </c>
    </row>
    <row r="167" spans="1:11" x14ac:dyDescent="0.2">
      <c r="A167" s="84"/>
      <c r="B167" s="1" t="s">
        <v>224</v>
      </c>
      <c r="C167" s="7" t="s">
        <v>133</v>
      </c>
      <c r="D167" s="101" t="s">
        <v>28</v>
      </c>
      <c r="E167" s="85" t="s">
        <v>96</v>
      </c>
      <c r="F167" s="98" t="s">
        <v>91</v>
      </c>
      <c r="G167" s="102" t="s">
        <v>15</v>
      </c>
      <c r="H167" s="2">
        <v>1.0404666259853146</v>
      </c>
      <c r="I167" s="8">
        <v>0</v>
      </c>
      <c r="J167" s="11">
        <v>7.9824300385314642E-2</v>
      </c>
      <c r="K167" s="2">
        <v>0.96064232559999985</v>
      </c>
    </row>
    <row r="168" spans="1:11" x14ac:dyDescent="0.2">
      <c r="A168" s="84"/>
      <c r="B168" s="1" t="s">
        <v>224</v>
      </c>
      <c r="C168" s="7" t="s">
        <v>69</v>
      </c>
      <c r="D168" s="101" t="s">
        <v>28</v>
      </c>
      <c r="E168" s="85" t="s">
        <v>96</v>
      </c>
      <c r="F168" s="98" t="s">
        <v>91</v>
      </c>
      <c r="G168" s="102" t="s">
        <v>15</v>
      </c>
      <c r="H168" s="2">
        <v>1.0404666259853146</v>
      </c>
      <c r="I168" s="8">
        <v>0</v>
      </c>
      <c r="J168" s="11">
        <v>7.9824300385314642E-2</v>
      </c>
      <c r="K168" s="2">
        <v>0.96064232559999985</v>
      </c>
    </row>
    <row r="169" spans="1:11" x14ac:dyDescent="0.2">
      <c r="A169" s="84"/>
      <c r="B169" s="1" t="s">
        <v>226</v>
      </c>
      <c r="C169" s="7" t="s">
        <v>70</v>
      </c>
      <c r="D169" s="101" t="s">
        <v>28</v>
      </c>
      <c r="E169" s="85" t="s">
        <v>96</v>
      </c>
      <c r="F169" s="98" t="s">
        <v>91</v>
      </c>
      <c r="G169" s="102" t="s">
        <v>15</v>
      </c>
      <c r="H169" s="2">
        <v>1.0404666259853146</v>
      </c>
      <c r="I169" s="8">
        <v>0</v>
      </c>
      <c r="J169" s="11">
        <v>7.9824300385314642E-2</v>
      </c>
      <c r="K169" s="2">
        <v>0.96064232559999985</v>
      </c>
    </row>
    <row r="170" spans="1:11" x14ac:dyDescent="0.2">
      <c r="A170" s="84"/>
      <c r="B170" s="1" t="s">
        <v>226</v>
      </c>
      <c r="C170" s="7" t="s">
        <v>134</v>
      </c>
      <c r="D170" s="101" t="s">
        <v>28</v>
      </c>
      <c r="E170" s="85" t="s">
        <v>96</v>
      </c>
      <c r="F170" s="98" t="s">
        <v>91</v>
      </c>
      <c r="G170" s="102" t="s">
        <v>15</v>
      </c>
      <c r="H170" s="2">
        <v>1.0404666259853146</v>
      </c>
      <c r="I170" s="8">
        <v>0</v>
      </c>
      <c r="J170" s="11">
        <v>7.9824300385314642E-2</v>
      </c>
      <c r="K170" s="2">
        <v>0.96064232559999985</v>
      </c>
    </row>
    <row r="171" spans="1:11" x14ac:dyDescent="0.2">
      <c r="A171" s="84"/>
      <c r="B171" s="1" t="s">
        <v>226</v>
      </c>
      <c r="C171" s="7" t="s">
        <v>137</v>
      </c>
      <c r="D171" s="101" t="s">
        <v>28</v>
      </c>
      <c r="E171" s="85" t="s">
        <v>96</v>
      </c>
      <c r="F171" s="98" t="s">
        <v>91</v>
      </c>
      <c r="G171" s="102" t="s">
        <v>15</v>
      </c>
      <c r="H171" s="2">
        <v>1.0404666259853146</v>
      </c>
      <c r="I171" s="8">
        <v>0</v>
      </c>
      <c r="J171" s="11">
        <v>7.9824300385314642E-2</v>
      </c>
      <c r="K171" s="2">
        <v>0.96064232559999985</v>
      </c>
    </row>
    <row r="172" spans="1:11" x14ac:dyDescent="0.2">
      <c r="A172" s="84"/>
      <c r="B172" s="1" t="s">
        <v>226</v>
      </c>
      <c r="C172" s="7" t="s">
        <v>71</v>
      </c>
      <c r="D172" s="101" t="s">
        <v>28</v>
      </c>
      <c r="E172" s="85" t="s">
        <v>96</v>
      </c>
      <c r="F172" s="98" t="s">
        <v>91</v>
      </c>
      <c r="G172" s="102" t="s">
        <v>15</v>
      </c>
      <c r="H172" s="2">
        <v>1.0404666259853146</v>
      </c>
      <c r="I172" s="8">
        <v>0</v>
      </c>
      <c r="J172" s="11">
        <v>7.9824300385314642E-2</v>
      </c>
      <c r="K172" s="2">
        <v>0.96064232559999985</v>
      </c>
    </row>
    <row r="173" spans="1:11" x14ac:dyDescent="0.2">
      <c r="A173" s="84"/>
      <c r="B173" s="1" t="s">
        <v>226</v>
      </c>
      <c r="C173" s="7" t="s">
        <v>135</v>
      </c>
      <c r="D173" s="101" t="s">
        <v>28</v>
      </c>
      <c r="E173" s="85" t="s">
        <v>96</v>
      </c>
      <c r="F173" s="98" t="s">
        <v>91</v>
      </c>
      <c r="G173" s="102" t="s">
        <v>15</v>
      </c>
      <c r="H173" s="2">
        <v>1.0404666259853146</v>
      </c>
      <c r="I173" s="8">
        <v>0</v>
      </c>
      <c r="J173" s="11">
        <v>7.9824300385314642E-2</v>
      </c>
      <c r="K173" s="2">
        <v>0.96064232559999985</v>
      </c>
    </row>
    <row r="174" spans="1:11" x14ac:dyDescent="0.2">
      <c r="A174" s="84"/>
      <c r="B174" s="1" t="s">
        <v>136</v>
      </c>
      <c r="C174" s="7" t="s">
        <v>83</v>
      </c>
      <c r="D174" s="101" t="s">
        <v>64</v>
      </c>
      <c r="E174" s="85" t="s">
        <v>96</v>
      </c>
      <c r="F174" s="98" t="s">
        <v>91</v>
      </c>
      <c r="G174" s="102" t="s">
        <v>15</v>
      </c>
      <c r="H174" s="2">
        <v>20.116391298687994</v>
      </c>
      <c r="I174" s="8">
        <v>0</v>
      </c>
      <c r="J174" s="11">
        <v>0.97119565468799474</v>
      </c>
      <c r="K174" s="2">
        <v>19.145195643999998</v>
      </c>
    </row>
    <row r="175" spans="1:11" x14ac:dyDescent="0.2">
      <c r="A175" s="84"/>
      <c r="B175" s="1" t="s">
        <v>136</v>
      </c>
      <c r="C175" s="7" t="s">
        <v>69</v>
      </c>
      <c r="D175" s="101" t="s">
        <v>64</v>
      </c>
      <c r="E175" s="85" t="s">
        <v>96</v>
      </c>
      <c r="F175" s="98" t="s">
        <v>91</v>
      </c>
      <c r="G175" s="102" t="s">
        <v>15</v>
      </c>
      <c r="H175" s="2">
        <v>20.116391298687994</v>
      </c>
      <c r="I175" s="8">
        <v>0</v>
      </c>
      <c r="J175" s="11">
        <v>0.97119565468799474</v>
      </c>
      <c r="K175" s="2">
        <v>19.145195643999998</v>
      </c>
    </row>
    <row r="176" spans="1:11" x14ac:dyDescent="0.2">
      <c r="A176" s="84"/>
      <c r="B176" s="1" t="s">
        <v>138</v>
      </c>
      <c r="C176" s="7" t="s">
        <v>126</v>
      </c>
      <c r="D176" s="101" t="s">
        <v>28</v>
      </c>
      <c r="E176" s="85" t="s">
        <v>96</v>
      </c>
      <c r="F176" s="98" t="s">
        <v>91</v>
      </c>
      <c r="G176" s="102" t="s">
        <v>15</v>
      </c>
      <c r="H176" s="2">
        <v>0.87133945598531459</v>
      </c>
      <c r="I176" s="8">
        <v>0</v>
      </c>
      <c r="J176" s="11">
        <v>7.9824300385314642E-2</v>
      </c>
      <c r="K176" s="2">
        <v>0.79151515559999996</v>
      </c>
    </row>
    <row r="177" spans="1:11" x14ac:dyDescent="0.2">
      <c r="A177" s="84"/>
      <c r="B177" s="1" t="s">
        <v>138</v>
      </c>
      <c r="C177" s="7" t="s">
        <v>227</v>
      </c>
      <c r="D177" s="101" t="s">
        <v>28</v>
      </c>
      <c r="E177" s="85" t="s">
        <v>96</v>
      </c>
      <c r="F177" s="98" t="s">
        <v>91</v>
      </c>
      <c r="G177" s="102" t="s">
        <v>15</v>
      </c>
      <c r="H177" s="2">
        <v>0.87133945598531459</v>
      </c>
      <c r="I177" s="8">
        <v>0</v>
      </c>
      <c r="J177" s="11">
        <v>7.9824300385314642E-2</v>
      </c>
      <c r="K177" s="2">
        <v>0.79151515559999996</v>
      </c>
    </row>
    <row r="178" spans="1:11" x14ac:dyDescent="0.2">
      <c r="A178" s="84"/>
      <c r="B178" s="1" t="s">
        <v>139</v>
      </c>
      <c r="C178" s="7" t="s">
        <v>130</v>
      </c>
      <c r="D178" s="101" t="s">
        <v>14</v>
      </c>
      <c r="E178" s="85" t="s">
        <v>96</v>
      </c>
      <c r="F178" s="98" t="s">
        <v>91</v>
      </c>
      <c r="G178" s="102" t="s">
        <v>15</v>
      </c>
      <c r="H178" s="2">
        <v>3.8770544877339157</v>
      </c>
      <c r="I178" s="8">
        <v>0</v>
      </c>
      <c r="J178" s="11">
        <v>0.35920935173391583</v>
      </c>
      <c r="K178" s="2">
        <v>3.517845136</v>
      </c>
    </row>
    <row r="179" spans="1:11" x14ac:dyDescent="0.2">
      <c r="A179" s="84"/>
      <c r="B179" s="1" t="s">
        <v>228</v>
      </c>
      <c r="C179" s="7" t="s">
        <v>229</v>
      </c>
      <c r="D179" s="101" t="s">
        <v>28</v>
      </c>
      <c r="E179" s="85" t="s">
        <v>96</v>
      </c>
      <c r="F179" s="98" t="s">
        <v>91</v>
      </c>
      <c r="G179" s="102" t="s">
        <v>15</v>
      </c>
      <c r="H179" s="2">
        <v>1.2143237709632864</v>
      </c>
      <c r="I179" s="8">
        <v>0</v>
      </c>
      <c r="J179" s="11">
        <v>0.1995607509632866</v>
      </c>
      <c r="K179" s="2">
        <v>1.0147630199999997</v>
      </c>
    </row>
    <row r="180" spans="1:11" x14ac:dyDescent="0.2">
      <c r="A180" s="84"/>
      <c r="B180" s="1" t="s">
        <v>228</v>
      </c>
      <c r="C180" s="7" t="s">
        <v>230</v>
      </c>
      <c r="D180" s="101" t="s">
        <v>28</v>
      </c>
      <c r="E180" s="85" t="s">
        <v>96</v>
      </c>
      <c r="F180" s="98" t="s">
        <v>91</v>
      </c>
      <c r="G180" s="102" t="s">
        <v>15</v>
      </c>
      <c r="H180" s="2">
        <v>1.2143237709632864</v>
      </c>
      <c r="I180" s="8">
        <v>0</v>
      </c>
      <c r="J180" s="11">
        <v>0.1995607509632866</v>
      </c>
      <c r="K180" s="2">
        <v>1.0147630199999997</v>
      </c>
    </row>
    <row r="181" spans="1:11" x14ac:dyDescent="0.2">
      <c r="A181" s="84"/>
      <c r="B181" s="1" t="s">
        <v>231</v>
      </c>
      <c r="C181" s="7" t="s">
        <v>232</v>
      </c>
      <c r="D181" s="101" t="s">
        <v>28</v>
      </c>
      <c r="E181" s="85" t="s">
        <v>96</v>
      </c>
      <c r="F181" s="98" t="s">
        <v>91</v>
      </c>
      <c r="G181" s="102" t="s">
        <v>15</v>
      </c>
      <c r="H181" s="2">
        <v>1.0404666259853146</v>
      </c>
      <c r="I181" s="8">
        <v>0</v>
      </c>
      <c r="J181" s="11">
        <v>7.9824300385314642E-2</v>
      </c>
      <c r="K181" s="2">
        <v>0.96064232559999985</v>
      </c>
    </row>
    <row r="182" spans="1:11" x14ac:dyDescent="0.2">
      <c r="A182" s="84"/>
      <c r="B182" s="1" t="s">
        <v>231</v>
      </c>
      <c r="C182" s="7" t="s">
        <v>233</v>
      </c>
      <c r="D182" s="101" t="s">
        <v>28</v>
      </c>
      <c r="E182" s="85" t="s">
        <v>96</v>
      </c>
      <c r="F182" s="98" t="s">
        <v>91</v>
      </c>
      <c r="G182" s="102" t="s">
        <v>15</v>
      </c>
      <c r="H182" s="2">
        <v>1.0404666259853146</v>
      </c>
      <c r="I182" s="8">
        <v>0</v>
      </c>
      <c r="J182" s="11">
        <v>7.9824300385314642E-2</v>
      </c>
      <c r="K182" s="2">
        <v>0.96064232559999985</v>
      </c>
    </row>
    <row r="183" spans="1:11" x14ac:dyDescent="0.2">
      <c r="A183" s="84"/>
      <c r="B183" s="1" t="s">
        <v>234</v>
      </c>
      <c r="C183" s="7" t="s">
        <v>235</v>
      </c>
      <c r="D183" s="101" t="s">
        <v>14</v>
      </c>
      <c r="E183" s="85" t="s">
        <v>96</v>
      </c>
      <c r="F183" s="98" t="s">
        <v>91</v>
      </c>
      <c r="G183" s="102" t="s">
        <v>15</v>
      </c>
      <c r="H183" s="2">
        <v>3.2681966757339156</v>
      </c>
      <c r="I183" s="8">
        <v>0</v>
      </c>
      <c r="J183" s="11">
        <v>0.35920935173391583</v>
      </c>
      <c r="K183" s="2">
        <v>2.9089873239999999</v>
      </c>
    </row>
    <row r="184" spans="1:11" x14ac:dyDescent="0.2">
      <c r="A184" s="84"/>
      <c r="B184" s="1" t="s">
        <v>236</v>
      </c>
      <c r="C184" s="7" t="s">
        <v>237</v>
      </c>
      <c r="D184" s="101" t="s">
        <v>14</v>
      </c>
      <c r="E184" s="85" t="s">
        <v>96</v>
      </c>
      <c r="F184" s="98" t="s">
        <v>91</v>
      </c>
      <c r="G184" s="102" t="s">
        <v>15</v>
      </c>
      <c r="H184" s="2">
        <v>3.7140140339265733</v>
      </c>
      <c r="I184" s="8">
        <v>0</v>
      </c>
      <c r="J184" s="11">
        <v>0.3991215019265732</v>
      </c>
      <c r="K184" s="2">
        <v>3.314892532</v>
      </c>
    </row>
    <row r="185" spans="1:11" x14ac:dyDescent="0.2">
      <c r="A185" s="84"/>
      <c r="B185" s="1" t="s">
        <v>236</v>
      </c>
      <c r="C185" s="7" t="s">
        <v>238</v>
      </c>
      <c r="D185" s="101" t="s">
        <v>14</v>
      </c>
      <c r="E185" s="85" t="s">
        <v>96</v>
      </c>
      <c r="F185" s="98" t="s">
        <v>91</v>
      </c>
      <c r="G185" s="102" t="s">
        <v>15</v>
      </c>
      <c r="H185" s="2">
        <v>3.7140140339265733</v>
      </c>
      <c r="I185" s="8">
        <v>0</v>
      </c>
      <c r="J185" s="11">
        <v>0.3991215019265732</v>
      </c>
      <c r="K185" s="2">
        <v>3.314892532</v>
      </c>
    </row>
    <row r="186" spans="1:11" x14ac:dyDescent="0.2">
      <c r="A186" s="84"/>
      <c r="B186" s="1" t="s">
        <v>236</v>
      </c>
      <c r="C186" s="7" t="s">
        <v>239</v>
      </c>
      <c r="D186" s="101" t="s">
        <v>14</v>
      </c>
      <c r="E186" s="85" t="s">
        <v>96</v>
      </c>
      <c r="F186" s="98" t="s">
        <v>91</v>
      </c>
      <c r="G186" s="102" t="s">
        <v>15</v>
      </c>
      <c r="H186" s="2">
        <v>3.7140140339265733</v>
      </c>
      <c r="I186" s="8">
        <v>0</v>
      </c>
      <c r="J186" s="11">
        <v>0.3991215019265732</v>
      </c>
      <c r="K186" s="2">
        <v>3.314892532</v>
      </c>
    </row>
    <row r="187" spans="1:11" x14ac:dyDescent="0.2">
      <c r="A187" s="84"/>
      <c r="B187" s="1" t="s">
        <v>240</v>
      </c>
      <c r="C187" s="7" t="s">
        <v>241</v>
      </c>
      <c r="D187" s="101" t="s">
        <v>14</v>
      </c>
      <c r="E187" s="85" t="s">
        <v>96</v>
      </c>
      <c r="F187" s="98" t="s">
        <v>91</v>
      </c>
      <c r="G187" s="102" t="s">
        <v>15</v>
      </c>
      <c r="H187" s="2">
        <v>3.7140140339265733</v>
      </c>
      <c r="I187" s="8">
        <v>0</v>
      </c>
      <c r="J187" s="11">
        <v>0.3991215019265732</v>
      </c>
      <c r="K187" s="2">
        <v>3.314892532</v>
      </c>
    </row>
    <row r="188" spans="1:11" x14ac:dyDescent="0.2">
      <c r="A188" s="84"/>
      <c r="B188" s="1" t="s">
        <v>242</v>
      </c>
      <c r="C188" s="7" t="s">
        <v>243</v>
      </c>
      <c r="D188" s="101" t="s">
        <v>28</v>
      </c>
      <c r="E188" s="85" t="s">
        <v>96</v>
      </c>
      <c r="F188" s="98" t="s">
        <v>91</v>
      </c>
      <c r="G188" s="102" t="s">
        <v>15</v>
      </c>
      <c r="H188" s="2">
        <v>1.0404666259853146</v>
      </c>
      <c r="I188" s="8">
        <v>0</v>
      </c>
      <c r="J188" s="11">
        <v>7.9824300385314642E-2</v>
      </c>
      <c r="K188" s="2">
        <v>0.96064232559999985</v>
      </c>
    </row>
    <row r="189" spans="1:11" x14ac:dyDescent="0.2">
      <c r="A189" s="84"/>
      <c r="B189" s="1" t="s">
        <v>244</v>
      </c>
      <c r="C189" s="7" t="s">
        <v>245</v>
      </c>
      <c r="D189" s="101" t="s">
        <v>14</v>
      </c>
      <c r="E189" s="85" t="s">
        <v>96</v>
      </c>
      <c r="F189" s="98" t="s">
        <v>91</v>
      </c>
      <c r="G189" s="102" t="s">
        <v>15</v>
      </c>
      <c r="H189" s="2">
        <v>3.2681966757339156</v>
      </c>
      <c r="I189" s="8">
        <v>0</v>
      </c>
      <c r="J189" s="11">
        <v>0.35920935173391583</v>
      </c>
      <c r="K189" s="2">
        <v>2.9089873239999999</v>
      </c>
    </row>
    <row r="190" spans="1:11" x14ac:dyDescent="0.2">
      <c r="A190" s="84"/>
      <c r="B190" s="1" t="s">
        <v>244</v>
      </c>
      <c r="C190" s="7" t="s">
        <v>246</v>
      </c>
      <c r="D190" s="101" t="s">
        <v>14</v>
      </c>
      <c r="E190" s="85" t="s">
        <v>96</v>
      </c>
      <c r="F190" s="98" t="s">
        <v>91</v>
      </c>
      <c r="G190" s="102" t="s">
        <v>15</v>
      </c>
      <c r="H190" s="2">
        <v>3.2681966757339156</v>
      </c>
      <c r="I190" s="8">
        <v>0</v>
      </c>
      <c r="J190" s="11">
        <v>0.35920935173391583</v>
      </c>
      <c r="K190" s="2">
        <v>2.9089873239999999</v>
      </c>
    </row>
    <row r="191" spans="1:11" x14ac:dyDescent="0.2">
      <c r="A191" s="84"/>
      <c r="B191" s="1" t="s">
        <v>244</v>
      </c>
      <c r="C191" s="7" t="s">
        <v>247</v>
      </c>
      <c r="D191" s="101" t="s">
        <v>14</v>
      </c>
      <c r="E191" s="85" t="s">
        <v>96</v>
      </c>
      <c r="F191" s="98" t="s">
        <v>91</v>
      </c>
      <c r="G191" s="102" t="s">
        <v>15</v>
      </c>
      <c r="H191" s="2">
        <v>3.2681966757339156</v>
      </c>
      <c r="I191" s="8">
        <v>0</v>
      </c>
      <c r="J191" s="11">
        <v>0.35920935173391583</v>
      </c>
      <c r="K191" s="2">
        <v>2.9089873239999999</v>
      </c>
    </row>
    <row r="192" spans="1:11" x14ac:dyDescent="0.2">
      <c r="A192" s="84"/>
      <c r="B192" s="1" t="s">
        <v>248</v>
      </c>
      <c r="C192" s="7" t="s">
        <v>249</v>
      </c>
      <c r="D192" s="101" t="s">
        <v>14</v>
      </c>
      <c r="E192" s="85" t="s">
        <v>96</v>
      </c>
      <c r="F192" s="98" t="s">
        <v>91</v>
      </c>
      <c r="G192" s="102" t="s">
        <v>15</v>
      </c>
      <c r="H192" s="2">
        <v>3.7140140339265733</v>
      </c>
      <c r="I192" s="8">
        <v>0</v>
      </c>
      <c r="J192" s="11">
        <v>0.3991215019265732</v>
      </c>
      <c r="K192" s="2">
        <v>3.314892532</v>
      </c>
    </row>
    <row r="193" spans="1:11" x14ac:dyDescent="0.2">
      <c r="A193" s="84"/>
      <c r="B193" s="1" t="s">
        <v>248</v>
      </c>
      <c r="C193" s="7" t="s">
        <v>250</v>
      </c>
      <c r="D193" s="101" t="s">
        <v>14</v>
      </c>
      <c r="E193" s="85" t="s">
        <v>96</v>
      </c>
      <c r="F193" s="98" t="s">
        <v>91</v>
      </c>
      <c r="G193" s="102" t="s">
        <v>15</v>
      </c>
      <c r="H193" s="2">
        <v>3.7140140339265733</v>
      </c>
      <c r="I193" s="8">
        <v>0</v>
      </c>
      <c r="J193" s="11">
        <v>0.3991215019265732</v>
      </c>
      <c r="K193" s="2">
        <v>3.314892532</v>
      </c>
    </row>
    <row r="194" spans="1:11" x14ac:dyDescent="0.2">
      <c r="A194" s="84"/>
      <c r="B194" s="1" t="s">
        <v>251</v>
      </c>
      <c r="C194" s="7" t="s">
        <v>86</v>
      </c>
      <c r="D194" s="101" t="s">
        <v>14</v>
      </c>
      <c r="E194" s="85" t="s">
        <v>96</v>
      </c>
      <c r="F194" s="98" t="s">
        <v>91</v>
      </c>
      <c r="G194" s="102" t="s">
        <v>15</v>
      </c>
      <c r="H194" s="2">
        <v>3.7140140339265733</v>
      </c>
      <c r="I194" s="8">
        <v>0</v>
      </c>
      <c r="J194" s="11">
        <v>0.3991215019265732</v>
      </c>
      <c r="K194" s="2">
        <v>3.314892532</v>
      </c>
    </row>
    <row r="195" spans="1:11" x14ac:dyDescent="0.2">
      <c r="A195" s="84"/>
      <c r="B195" s="1" t="s">
        <v>252</v>
      </c>
      <c r="C195" s="7" t="s">
        <v>253</v>
      </c>
      <c r="D195" s="101" t="s">
        <v>14</v>
      </c>
      <c r="E195" s="85" t="s">
        <v>96</v>
      </c>
      <c r="F195" s="98" t="s">
        <v>91</v>
      </c>
      <c r="G195" s="102" t="s">
        <v>15</v>
      </c>
      <c r="H195" s="2">
        <v>3.2681966757339156</v>
      </c>
      <c r="I195" s="8">
        <v>0</v>
      </c>
      <c r="J195" s="11">
        <v>0.35920935173391583</v>
      </c>
      <c r="K195" s="2">
        <v>2.9089873239999999</v>
      </c>
    </row>
    <row r="196" spans="1:11" x14ac:dyDescent="0.2">
      <c r="A196" s="84"/>
      <c r="B196" s="1" t="s">
        <v>254</v>
      </c>
      <c r="C196" s="7" t="s">
        <v>133</v>
      </c>
      <c r="D196" s="101" t="s">
        <v>28</v>
      </c>
      <c r="E196" s="85" t="s">
        <v>96</v>
      </c>
      <c r="F196" s="98" t="s">
        <v>91</v>
      </c>
      <c r="G196" s="102" t="s">
        <v>15</v>
      </c>
      <c r="H196" s="2">
        <v>1.0404666259853146</v>
      </c>
      <c r="I196" s="8">
        <v>0</v>
      </c>
      <c r="J196" s="11">
        <v>7.9824300385314642E-2</v>
      </c>
      <c r="K196" s="2">
        <v>0.96064232559999985</v>
      </c>
    </row>
    <row r="197" spans="1:11" x14ac:dyDescent="0.2">
      <c r="A197" s="84"/>
      <c r="B197" s="1" t="s">
        <v>254</v>
      </c>
      <c r="C197" s="7" t="s">
        <v>255</v>
      </c>
      <c r="D197" s="101" t="s">
        <v>28</v>
      </c>
      <c r="E197" s="85" t="s">
        <v>96</v>
      </c>
      <c r="F197" s="98" t="s">
        <v>91</v>
      </c>
      <c r="G197" s="102" t="s">
        <v>15</v>
      </c>
      <c r="H197" s="2">
        <v>1.0404666259853146</v>
      </c>
      <c r="I197" s="8">
        <v>0</v>
      </c>
      <c r="J197" s="11">
        <v>7.9824300385314642E-2</v>
      </c>
      <c r="K197" s="2">
        <v>0.96064232559999985</v>
      </c>
    </row>
    <row r="198" spans="1:11" x14ac:dyDescent="0.2">
      <c r="A198" s="84"/>
      <c r="B198" s="1" t="s">
        <v>256</v>
      </c>
      <c r="C198" s="7" t="s">
        <v>257</v>
      </c>
      <c r="D198" s="101" t="s">
        <v>14</v>
      </c>
      <c r="E198" s="85" t="s">
        <v>96</v>
      </c>
      <c r="F198" s="98" t="s">
        <v>91</v>
      </c>
      <c r="G198" s="102" t="s">
        <v>15</v>
      </c>
      <c r="H198" s="2">
        <v>3.2681966757339156</v>
      </c>
      <c r="I198" s="8">
        <v>0</v>
      </c>
      <c r="J198" s="11">
        <v>0.35920935173391583</v>
      </c>
      <c r="K198" s="2">
        <v>2.9089873239999999</v>
      </c>
    </row>
    <row r="199" spans="1:11" x14ac:dyDescent="0.2">
      <c r="A199" s="84"/>
      <c r="B199" s="1" t="s">
        <v>256</v>
      </c>
      <c r="C199" s="7" t="s">
        <v>258</v>
      </c>
      <c r="D199" s="101" t="s">
        <v>14</v>
      </c>
      <c r="E199" s="85" t="s">
        <v>96</v>
      </c>
      <c r="F199" s="98" t="s">
        <v>91</v>
      </c>
      <c r="G199" s="102" t="s">
        <v>15</v>
      </c>
      <c r="H199" s="2">
        <v>3.2681966757339156</v>
      </c>
      <c r="I199" s="8">
        <v>0</v>
      </c>
      <c r="J199" s="11">
        <v>0.35920935173391583</v>
      </c>
      <c r="K199" s="2">
        <v>2.9089873239999999</v>
      </c>
    </row>
    <row r="200" spans="1:11" x14ac:dyDescent="0.2">
      <c r="A200" s="84"/>
      <c r="B200" s="1" t="s">
        <v>256</v>
      </c>
      <c r="C200" s="7" t="s">
        <v>259</v>
      </c>
      <c r="D200" s="101" t="s">
        <v>14</v>
      </c>
      <c r="E200" s="85" t="s">
        <v>96</v>
      </c>
      <c r="F200" s="98" t="s">
        <v>91</v>
      </c>
      <c r="G200" s="102" t="s">
        <v>15</v>
      </c>
      <c r="H200" s="2">
        <v>3.7140140339265733</v>
      </c>
      <c r="I200" s="8">
        <v>0</v>
      </c>
      <c r="J200" s="11">
        <v>0.3991215019265732</v>
      </c>
      <c r="K200" s="2">
        <v>3.314892532</v>
      </c>
    </row>
    <row r="201" spans="1:11" x14ac:dyDescent="0.2">
      <c r="A201" s="84"/>
      <c r="B201" s="1" t="s">
        <v>256</v>
      </c>
      <c r="C201" s="7" t="s">
        <v>260</v>
      </c>
      <c r="D201" s="101" t="s">
        <v>14</v>
      </c>
      <c r="E201" s="85" t="s">
        <v>96</v>
      </c>
      <c r="F201" s="98" t="s">
        <v>91</v>
      </c>
      <c r="G201" s="102" t="s">
        <v>15</v>
      </c>
      <c r="H201" s="2">
        <v>3.7140140339265733</v>
      </c>
      <c r="I201" s="8">
        <v>0</v>
      </c>
      <c r="J201" s="11">
        <v>0.3991215019265732</v>
      </c>
      <c r="K201" s="2">
        <v>3.314892532</v>
      </c>
    </row>
    <row r="202" spans="1:11" x14ac:dyDescent="0.2">
      <c r="A202" s="84"/>
      <c r="B202" s="1" t="s">
        <v>261</v>
      </c>
      <c r="C202" s="7" t="s">
        <v>262</v>
      </c>
      <c r="D202" s="101" t="s">
        <v>14</v>
      </c>
      <c r="E202" s="85" t="s">
        <v>96</v>
      </c>
      <c r="F202" s="98" t="s">
        <v>91</v>
      </c>
      <c r="G202" s="102" t="s">
        <v>15</v>
      </c>
      <c r="H202" s="2">
        <v>3.2681966757339156</v>
      </c>
      <c r="I202" s="8">
        <v>0</v>
      </c>
      <c r="J202" s="11">
        <v>0.35920935173391583</v>
      </c>
      <c r="K202" s="2">
        <v>2.9089873239999999</v>
      </c>
    </row>
    <row r="203" spans="1:11" x14ac:dyDescent="0.2">
      <c r="A203" s="84"/>
      <c r="B203" s="1" t="s">
        <v>263</v>
      </c>
      <c r="C203" s="7" t="s">
        <v>264</v>
      </c>
      <c r="D203" s="101" t="s">
        <v>64</v>
      </c>
      <c r="E203" s="85" t="s">
        <v>96</v>
      </c>
      <c r="F203" s="98" t="s">
        <v>91</v>
      </c>
      <c r="G203" s="102" t="s">
        <v>15</v>
      </c>
      <c r="H203" s="2">
        <v>20.116391298687994</v>
      </c>
      <c r="I203" s="8">
        <v>0</v>
      </c>
      <c r="J203" s="11">
        <v>0.97119565468799474</v>
      </c>
      <c r="K203" s="2">
        <v>19.145195643999998</v>
      </c>
    </row>
    <row r="204" spans="1:11" x14ac:dyDescent="0.2">
      <c r="A204" s="84"/>
      <c r="B204" s="1" t="s">
        <v>73</v>
      </c>
      <c r="C204" s="7" t="s">
        <v>141</v>
      </c>
      <c r="D204" s="101" t="s">
        <v>14</v>
      </c>
      <c r="E204" s="85" t="s">
        <v>96</v>
      </c>
      <c r="F204" s="98" t="s">
        <v>91</v>
      </c>
      <c r="G204" s="102" t="s">
        <v>15</v>
      </c>
      <c r="H204" s="2">
        <v>369.44000507164344</v>
      </c>
      <c r="I204" s="8">
        <v>0</v>
      </c>
      <c r="J204" s="2">
        <v>277.34687846324346</v>
      </c>
      <c r="K204" s="2">
        <v>92.093126608399999</v>
      </c>
    </row>
    <row r="205" spans="1:11" x14ac:dyDescent="0.2">
      <c r="A205" s="84"/>
      <c r="B205" s="1" t="s">
        <v>73</v>
      </c>
      <c r="C205" s="7" t="s">
        <v>142</v>
      </c>
      <c r="D205" s="101" t="s">
        <v>14</v>
      </c>
      <c r="E205" s="85" t="s">
        <v>96</v>
      </c>
      <c r="F205" s="98" t="s">
        <v>91</v>
      </c>
      <c r="G205" s="102" t="s">
        <v>15</v>
      </c>
      <c r="H205" s="2">
        <v>70.77871791376387</v>
      </c>
      <c r="I205" s="8">
        <v>0</v>
      </c>
      <c r="J205" s="2">
        <v>12.849279645363872</v>
      </c>
      <c r="K205" s="2">
        <v>57.929438268399991</v>
      </c>
    </row>
    <row r="206" spans="1:11" x14ac:dyDescent="0.2">
      <c r="A206" s="84"/>
      <c r="B206" s="1" t="s">
        <v>74</v>
      </c>
      <c r="C206" s="7" t="s">
        <v>75</v>
      </c>
      <c r="D206" s="101" t="s">
        <v>13</v>
      </c>
      <c r="E206" s="85" t="s">
        <v>96</v>
      </c>
      <c r="F206" s="98" t="s">
        <v>91</v>
      </c>
      <c r="G206" s="102" t="s">
        <v>15</v>
      </c>
      <c r="H206" s="2">
        <v>855.9137624480087</v>
      </c>
      <c r="I206" s="8">
        <v>0</v>
      </c>
      <c r="J206" s="2">
        <v>9.6014037680088666</v>
      </c>
      <c r="K206" s="2">
        <v>846.31235867999987</v>
      </c>
    </row>
    <row r="207" spans="1:11" x14ac:dyDescent="0.2">
      <c r="A207" s="84"/>
      <c r="B207" s="1" t="s">
        <v>35</v>
      </c>
      <c r="C207" s="1" t="s">
        <v>36</v>
      </c>
      <c r="D207" s="85" t="s">
        <v>14</v>
      </c>
      <c r="E207" s="85" t="s">
        <v>96</v>
      </c>
      <c r="F207" s="103" t="s">
        <v>91</v>
      </c>
      <c r="G207" s="100" t="s">
        <v>15</v>
      </c>
      <c r="H207" s="2">
        <v>265.99931134273658</v>
      </c>
      <c r="I207" s="8">
        <v>0</v>
      </c>
      <c r="J207" s="2">
        <v>17.720625782736583</v>
      </c>
      <c r="K207" s="2">
        <v>248.27868555999999</v>
      </c>
    </row>
    <row r="208" spans="1:11" ht="25.5" x14ac:dyDescent="0.2">
      <c r="A208" s="84"/>
      <c r="B208" s="1" t="s">
        <v>37</v>
      </c>
      <c r="C208" s="1" t="s">
        <v>114</v>
      </c>
      <c r="D208" s="85" t="s">
        <v>14</v>
      </c>
      <c r="E208" s="85" t="s">
        <v>96</v>
      </c>
      <c r="F208" s="103" t="s">
        <v>91</v>
      </c>
      <c r="G208" s="100" t="s">
        <v>15</v>
      </c>
      <c r="H208" s="2">
        <v>336.52534123273659</v>
      </c>
      <c r="I208" s="8">
        <v>0</v>
      </c>
      <c r="J208" s="2">
        <v>17.720625782736583</v>
      </c>
      <c r="K208" s="2">
        <v>318.80471545</v>
      </c>
    </row>
    <row r="209" spans="1:11" x14ac:dyDescent="0.2">
      <c r="A209" s="84"/>
      <c r="B209" s="1" t="s">
        <v>38</v>
      </c>
      <c r="C209" s="1" t="s">
        <v>39</v>
      </c>
      <c r="D209" s="85" t="s">
        <v>14</v>
      </c>
      <c r="E209" s="85" t="s">
        <v>96</v>
      </c>
      <c r="F209" s="103" t="s">
        <v>91</v>
      </c>
      <c r="G209" s="100" t="s">
        <v>15</v>
      </c>
      <c r="H209" s="2">
        <v>328.06898273273657</v>
      </c>
      <c r="I209" s="8">
        <v>0</v>
      </c>
      <c r="J209" s="2">
        <v>17.720625782736583</v>
      </c>
      <c r="K209" s="2">
        <v>310.34835694999998</v>
      </c>
    </row>
    <row r="210" spans="1:11" x14ac:dyDescent="0.2">
      <c r="A210" s="84"/>
      <c r="B210" s="1" t="s">
        <v>40</v>
      </c>
      <c r="C210" s="1" t="s">
        <v>115</v>
      </c>
      <c r="D210" s="85" t="s">
        <v>14</v>
      </c>
      <c r="E210" s="85" t="s">
        <v>96</v>
      </c>
      <c r="F210" s="103" t="s">
        <v>91</v>
      </c>
      <c r="G210" s="100" t="s">
        <v>15</v>
      </c>
      <c r="H210" s="2">
        <v>390.13865412273657</v>
      </c>
      <c r="I210" s="8">
        <v>0</v>
      </c>
      <c r="J210" s="2">
        <v>17.720625782736583</v>
      </c>
      <c r="K210" s="2">
        <v>372.41802833999998</v>
      </c>
    </row>
    <row r="211" spans="1:11" ht="25.5" x14ac:dyDescent="0.2">
      <c r="A211" s="84"/>
      <c r="B211" s="1" t="s">
        <v>304</v>
      </c>
      <c r="C211" s="1" t="s">
        <v>303</v>
      </c>
      <c r="D211" s="85" t="s">
        <v>13</v>
      </c>
      <c r="E211" s="85" t="s">
        <v>96</v>
      </c>
      <c r="F211" s="103" t="s">
        <v>91</v>
      </c>
      <c r="G211" s="100" t="s">
        <v>312</v>
      </c>
      <c r="H211" s="2">
        <v>446</v>
      </c>
      <c r="I211" s="8">
        <v>446</v>
      </c>
      <c r="J211" s="2">
        <v>0</v>
      </c>
      <c r="K211" s="2">
        <v>0</v>
      </c>
    </row>
    <row r="212" spans="1:11" ht="51" x14ac:dyDescent="0.2">
      <c r="A212" s="84"/>
      <c r="B212" s="1" t="s">
        <v>23</v>
      </c>
      <c r="C212" s="1" t="s">
        <v>116</v>
      </c>
      <c r="D212" s="104" t="s">
        <v>14</v>
      </c>
      <c r="E212" s="85" t="s">
        <v>96</v>
      </c>
      <c r="F212" s="85" t="s">
        <v>91</v>
      </c>
      <c r="G212" s="105" t="s">
        <v>15</v>
      </c>
      <c r="H212" s="2">
        <v>3914.0124908879998</v>
      </c>
      <c r="I212" s="8">
        <v>0</v>
      </c>
      <c r="J212" s="2">
        <v>2543</v>
      </c>
      <c r="K212" s="2">
        <v>1371.0124908879998</v>
      </c>
    </row>
    <row r="213" spans="1:11" ht="25.5" customHeight="1" x14ac:dyDescent="0.2">
      <c r="A213" s="84"/>
      <c r="B213" s="1" t="s">
        <v>23</v>
      </c>
      <c r="C213" s="1" t="s">
        <v>117</v>
      </c>
      <c r="D213" s="104" t="s">
        <v>14</v>
      </c>
      <c r="E213" s="85" t="s">
        <v>96</v>
      </c>
      <c r="F213" s="85" t="s">
        <v>91</v>
      </c>
      <c r="G213" s="105" t="s">
        <v>15</v>
      </c>
      <c r="H213" s="2">
        <v>1706.0589913537642</v>
      </c>
      <c r="I213" s="8">
        <v>0</v>
      </c>
      <c r="J213" s="2">
        <v>815.77356847376439</v>
      </c>
      <c r="K213" s="2">
        <v>890.28542287999994</v>
      </c>
    </row>
    <row r="214" spans="1:11" x14ac:dyDescent="0.2">
      <c r="A214" s="84"/>
      <c r="B214" s="1"/>
      <c r="C214" s="1"/>
      <c r="D214" s="104"/>
      <c r="E214" s="85"/>
      <c r="F214" s="85"/>
      <c r="G214" s="105"/>
      <c r="H214" s="2"/>
      <c r="I214" s="2"/>
      <c r="J214" s="2"/>
      <c r="K214" s="2"/>
    </row>
    <row r="215" spans="1:11" x14ac:dyDescent="0.2">
      <c r="A215" s="106"/>
      <c r="B215" s="12"/>
      <c r="C215" s="1" t="s">
        <v>16</v>
      </c>
      <c r="D215" s="107"/>
      <c r="E215" s="107"/>
      <c r="F215" s="107"/>
      <c r="G215" s="2"/>
      <c r="H215" s="2">
        <v>38079.826053006844</v>
      </c>
      <c r="I215" s="2">
        <v>10594</v>
      </c>
      <c r="J215" s="2">
        <v>7796.8234166467309</v>
      </c>
      <c r="K215" s="2">
        <v>19689.002636360103</v>
      </c>
    </row>
    <row r="216" spans="1:11" x14ac:dyDescent="0.2">
      <c r="A216" s="106"/>
      <c r="B216" s="12"/>
      <c r="C216" s="12"/>
      <c r="D216" s="107"/>
      <c r="E216" s="107"/>
      <c r="F216" s="107"/>
      <c r="G216" s="8"/>
      <c r="H216" s="9"/>
      <c r="I216" s="9"/>
      <c r="J216" s="9"/>
      <c r="K216" s="9"/>
    </row>
    <row r="217" spans="1:11" x14ac:dyDescent="0.2">
      <c r="A217" s="106"/>
      <c r="B217" s="12"/>
      <c r="C217" s="12"/>
      <c r="D217" s="107"/>
      <c r="E217" s="107"/>
      <c r="F217" s="107"/>
      <c r="G217" s="8"/>
      <c r="H217" s="9"/>
      <c r="I217" s="9"/>
      <c r="J217" s="8"/>
      <c r="K217" s="9"/>
    </row>
    <row r="218" spans="1:11" x14ac:dyDescent="0.2">
      <c r="A218" s="106"/>
      <c r="B218" s="12"/>
      <c r="C218" s="12"/>
      <c r="D218" s="107"/>
      <c r="E218" s="107"/>
      <c r="F218" s="107"/>
      <c r="G218" s="8"/>
      <c r="H218" s="9"/>
      <c r="I218" s="9"/>
      <c r="J218" s="9"/>
      <c r="K218" s="9"/>
    </row>
  </sheetData>
  <mergeCells count="8">
    <mergeCell ref="G2:K2"/>
    <mergeCell ref="D4:D5"/>
    <mergeCell ref="E4:F4"/>
    <mergeCell ref="G4:G5"/>
    <mergeCell ref="A4:A5"/>
    <mergeCell ref="B4:B5"/>
    <mergeCell ref="C4:C5"/>
    <mergeCell ref="H4:K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landscape" r:id="rId1"/>
  <headerFooter>
    <oddHeader>&amp;CЮЭС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O9" sqref="O9"/>
    </sheetView>
  </sheetViews>
  <sheetFormatPr defaultColWidth="8" defaultRowHeight="12.75" x14ac:dyDescent="0.2"/>
  <cols>
    <col min="1" max="1" width="3.28515625" style="93" customWidth="1"/>
    <col min="2" max="2" width="37.5703125" style="25" customWidth="1"/>
    <col min="3" max="3" width="53.28515625" style="25" customWidth="1"/>
    <col min="4" max="4" width="5.7109375" style="94" customWidth="1"/>
    <col min="5" max="5" width="5.85546875" style="94" customWidth="1"/>
    <col min="6" max="6" width="6" style="94" customWidth="1"/>
    <col min="7" max="7" width="20.85546875" style="26" customWidth="1"/>
    <col min="8" max="8" width="15.7109375" style="14" bestFit="1" customWidth="1"/>
    <col min="9" max="9" width="12.42578125" style="15" customWidth="1"/>
    <col min="10" max="10" width="10.140625" style="13" customWidth="1"/>
    <col min="11" max="14740" width="8" style="13"/>
    <col min="14741" max="14741" width="8.140625" style="13" bestFit="1" customWidth="1"/>
    <col min="14742" max="16384" width="8" style="13"/>
  </cols>
  <sheetData>
    <row r="1" spans="1:12" x14ac:dyDescent="0.2">
      <c r="A1" s="80"/>
      <c r="B1" s="28"/>
      <c r="C1" s="28"/>
      <c r="D1" s="81"/>
      <c r="E1" s="81"/>
      <c r="F1" s="81"/>
      <c r="G1" s="81"/>
    </row>
    <row r="2" spans="1:12" ht="12.75" customHeight="1" x14ac:dyDescent="0.2">
      <c r="A2" s="74" t="s">
        <v>316</v>
      </c>
      <c r="B2" s="74"/>
      <c r="C2" s="6" t="s">
        <v>317</v>
      </c>
      <c r="D2" s="82"/>
      <c r="E2" s="82"/>
      <c r="F2" s="73" t="s">
        <v>866</v>
      </c>
      <c r="G2" s="73"/>
      <c r="H2" s="73"/>
      <c r="I2" s="73"/>
    </row>
    <row r="3" spans="1:12" x14ac:dyDescent="0.2">
      <c r="A3" s="83"/>
      <c r="B3" s="16"/>
      <c r="C3" s="16"/>
      <c r="D3" s="17"/>
      <c r="E3" s="17"/>
      <c r="F3" s="17"/>
      <c r="G3" s="17"/>
    </row>
    <row r="4" spans="1:12" ht="12.75" customHeight="1" x14ac:dyDescent="0.2">
      <c r="A4" s="109" t="s">
        <v>0</v>
      </c>
      <c r="B4" s="109" t="s">
        <v>318</v>
      </c>
      <c r="C4" s="109" t="s">
        <v>1</v>
      </c>
      <c r="D4" s="109" t="s">
        <v>18</v>
      </c>
      <c r="E4" s="109" t="s">
        <v>319</v>
      </c>
      <c r="F4" s="109"/>
      <c r="G4" s="109" t="s">
        <v>1329</v>
      </c>
      <c r="H4" s="110" t="s">
        <v>320</v>
      </c>
      <c r="I4" s="111"/>
    </row>
    <row r="5" spans="1:12" ht="25.5" x14ac:dyDescent="0.2">
      <c r="A5" s="109"/>
      <c r="B5" s="109"/>
      <c r="C5" s="109"/>
      <c r="D5" s="109"/>
      <c r="E5" s="112" t="s">
        <v>3</v>
      </c>
      <c r="F5" s="112" t="s">
        <v>4</v>
      </c>
      <c r="G5" s="109"/>
      <c r="H5" s="113" t="s">
        <v>321</v>
      </c>
      <c r="I5" s="113" t="s">
        <v>1334</v>
      </c>
    </row>
    <row r="6" spans="1:12" x14ac:dyDescent="0.2">
      <c r="A6" s="84" t="s">
        <v>2</v>
      </c>
      <c r="B6" s="1"/>
      <c r="C6" s="97" t="s">
        <v>9</v>
      </c>
      <c r="D6" s="85"/>
      <c r="E6" s="85"/>
      <c r="F6" s="85"/>
      <c r="G6" s="88"/>
      <c r="H6" s="86"/>
      <c r="I6" s="87"/>
    </row>
    <row r="7" spans="1:12" x14ac:dyDescent="0.2">
      <c r="A7" s="84"/>
      <c r="B7" s="46" t="s">
        <v>323</v>
      </c>
      <c r="C7" s="22" t="s">
        <v>324</v>
      </c>
      <c r="D7" s="85" t="s">
        <v>14</v>
      </c>
      <c r="E7" s="85" t="s">
        <v>96</v>
      </c>
      <c r="F7" s="85" t="s">
        <v>91</v>
      </c>
      <c r="G7" s="88" t="s">
        <v>325</v>
      </c>
      <c r="H7" s="19">
        <v>350.7</v>
      </c>
      <c r="I7" s="19">
        <v>15.191889999999999</v>
      </c>
      <c r="K7" s="20"/>
      <c r="L7" s="21"/>
    </row>
    <row r="8" spans="1:12" ht="25.5" x14ac:dyDescent="0.2">
      <c r="A8" s="84"/>
      <c r="B8" s="46" t="s">
        <v>326</v>
      </c>
      <c r="C8" s="22" t="s">
        <v>327</v>
      </c>
      <c r="D8" s="85" t="s">
        <v>14</v>
      </c>
      <c r="E8" s="85" t="s">
        <v>96</v>
      </c>
      <c r="F8" s="85" t="s">
        <v>91</v>
      </c>
      <c r="G8" s="88" t="s">
        <v>325</v>
      </c>
      <c r="H8" s="19">
        <v>595.61542087999999</v>
      </c>
      <c r="I8" s="19">
        <v>395.54647</v>
      </c>
      <c r="K8" s="20"/>
      <c r="L8" s="21"/>
    </row>
    <row r="9" spans="1:12" ht="25.5" x14ac:dyDescent="0.2">
      <c r="A9" s="84"/>
      <c r="B9" s="46" t="s">
        <v>328</v>
      </c>
      <c r="C9" s="22" t="s">
        <v>329</v>
      </c>
      <c r="D9" s="85" t="s">
        <v>14</v>
      </c>
      <c r="E9" s="85" t="s">
        <v>96</v>
      </c>
      <c r="F9" s="85" t="s">
        <v>91</v>
      </c>
      <c r="G9" s="88" t="s">
        <v>325</v>
      </c>
      <c r="H9" s="19">
        <v>114.64902928000002</v>
      </c>
      <c r="I9" s="19">
        <v>80.799379999999999</v>
      </c>
      <c r="K9" s="20"/>
      <c r="L9" s="21"/>
    </row>
    <row r="10" spans="1:12" ht="25.5" x14ac:dyDescent="0.2">
      <c r="A10" s="84"/>
      <c r="B10" s="46" t="s">
        <v>330</v>
      </c>
      <c r="C10" s="22" t="s">
        <v>331</v>
      </c>
      <c r="D10" s="85" t="s">
        <v>14</v>
      </c>
      <c r="E10" s="85" t="s">
        <v>96</v>
      </c>
      <c r="F10" s="85" t="s">
        <v>91</v>
      </c>
      <c r="G10" s="88" t="s">
        <v>325</v>
      </c>
      <c r="H10" s="19">
        <v>29.245474094726401</v>
      </c>
      <c r="I10" s="19">
        <v>0.31857000000000008</v>
      </c>
      <c r="K10" s="20"/>
      <c r="L10" s="21"/>
    </row>
    <row r="11" spans="1:12" ht="25.5" x14ac:dyDescent="0.2">
      <c r="A11" s="84"/>
      <c r="B11" s="46" t="s">
        <v>332</v>
      </c>
      <c r="C11" s="22" t="s">
        <v>331</v>
      </c>
      <c r="D11" s="85" t="s">
        <v>14</v>
      </c>
      <c r="E11" s="85" t="s">
        <v>96</v>
      </c>
      <c r="F11" s="85" t="s">
        <v>91</v>
      </c>
      <c r="G11" s="88" t="s">
        <v>325</v>
      </c>
      <c r="H11" s="19">
        <v>29.225884094726403</v>
      </c>
      <c r="I11" s="19">
        <v>0.29898000000000002</v>
      </c>
      <c r="K11" s="20"/>
      <c r="L11" s="21"/>
    </row>
    <row r="12" spans="1:12" ht="25.5" x14ac:dyDescent="0.2">
      <c r="A12" s="84"/>
      <c r="B12" s="46" t="s">
        <v>333</v>
      </c>
      <c r="C12" s="22" t="s">
        <v>331</v>
      </c>
      <c r="D12" s="85" t="s">
        <v>14</v>
      </c>
      <c r="E12" s="85" t="s">
        <v>96</v>
      </c>
      <c r="F12" s="85" t="s">
        <v>91</v>
      </c>
      <c r="G12" s="88" t="s">
        <v>325</v>
      </c>
      <c r="H12" s="19">
        <v>29.864054094726402</v>
      </c>
      <c r="I12" s="19">
        <v>0.93714999999999993</v>
      </c>
      <c r="K12" s="20"/>
      <c r="L12" s="21"/>
    </row>
    <row r="13" spans="1:12" ht="25.5" x14ac:dyDescent="0.2">
      <c r="A13" s="84"/>
      <c r="B13" s="46" t="s">
        <v>334</v>
      </c>
      <c r="C13" s="22" t="s">
        <v>335</v>
      </c>
      <c r="D13" s="85" t="s">
        <v>14</v>
      </c>
      <c r="E13" s="85" t="s">
        <v>96</v>
      </c>
      <c r="F13" s="85" t="s">
        <v>91</v>
      </c>
      <c r="G13" s="88" t="s">
        <v>325</v>
      </c>
      <c r="H13" s="19">
        <v>97.260163649088</v>
      </c>
      <c r="I13" s="19">
        <v>0.83714999999999995</v>
      </c>
      <c r="K13" s="20"/>
      <c r="L13" s="21"/>
    </row>
    <row r="14" spans="1:12" ht="25.5" x14ac:dyDescent="0.2">
      <c r="A14" s="84"/>
      <c r="B14" s="46" t="s">
        <v>336</v>
      </c>
      <c r="C14" s="22" t="s">
        <v>337</v>
      </c>
      <c r="D14" s="85" t="s">
        <v>14</v>
      </c>
      <c r="E14" s="85" t="s">
        <v>96</v>
      </c>
      <c r="F14" s="85" t="s">
        <v>91</v>
      </c>
      <c r="G14" s="88" t="s">
        <v>325</v>
      </c>
      <c r="H14" s="19">
        <v>16.967442274848004</v>
      </c>
      <c r="I14" s="19">
        <v>0.89694000000000007</v>
      </c>
      <c r="K14" s="20"/>
      <c r="L14" s="21"/>
    </row>
    <row r="15" spans="1:12" ht="25.5" x14ac:dyDescent="0.2">
      <c r="A15" s="84"/>
      <c r="B15" s="46" t="s">
        <v>338</v>
      </c>
      <c r="C15" s="22" t="s">
        <v>339</v>
      </c>
      <c r="D15" s="85" t="s">
        <v>14</v>
      </c>
      <c r="E15" s="85" t="s">
        <v>96</v>
      </c>
      <c r="F15" s="85" t="s">
        <v>91</v>
      </c>
      <c r="G15" s="88" t="s">
        <v>325</v>
      </c>
      <c r="H15" s="19">
        <v>32.234419435953605</v>
      </c>
      <c r="I15" s="19">
        <v>0.89694000000000007</v>
      </c>
      <c r="K15" s="20"/>
      <c r="L15" s="21"/>
    </row>
    <row r="16" spans="1:12" ht="25.5" x14ac:dyDescent="0.2">
      <c r="A16" s="84"/>
      <c r="B16" s="46" t="s">
        <v>340</v>
      </c>
      <c r="C16" s="22" t="s">
        <v>341</v>
      </c>
      <c r="D16" s="85" t="s">
        <v>14</v>
      </c>
      <c r="E16" s="85" t="s">
        <v>96</v>
      </c>
      <c r="F16" s="85" t="s">
        <v>91</v>
      </c>
      <c r="G16" s="88" t="s">
        <v>1333</v>
      </c>
      <c r="H16" s="19">
        <v>3004.22424</v>
      </c>
      <c r="I16" s="19">
        <v>805.31677000000002</v>
      </c>
      <c r="K16" s="20"/>
      <c r="L16" s="21"/>
    </row>
    <row r="17" spans="1:12" ht="25.5" x14ac:dyDescent="0.2">
      <c r="A17" s="84"/>
      <c r="B17" s="46" t="s">
        <v>342</v>
      </c>
      <c r="C17" s="22" t="s">
        <v>343</v>
      </c>
      <c r="D17" s="85" t="s">
        <v>14</v>
      </c>
      <c r="E17" s="85" t="s">
        <v>96</v>
      </c>
      <c r="F17" s="85" t="s">
        <v>91</v>
      </c>
      <c r="G17" s="88" t="s">
        <v>325</v>
      </c>
      <c r="H17" s="19">
        <v>29.465074094726397</v>
      </c>
      <c r="I17" s="19">
        <v>0.53816999999999993</v>
      </c>
      <c r="K17" s="20"/>
      <c r="L17" s="21"/>
    </row>
    <row r="18" spans="1:12" ht="25.5" x14ac:dyDescent="0.2">
      <c r="A18" s="84"/>
      <c r="B18" s="46" t="s">
        <v>344</v>
      </c>
      <c r="C18" s="22" t="s">
        <v>345</v>
      </c>
      <c r="D18" s="85" t="s">
        <v>14</v>
      </c>
      <c r="E18" s="85" t="s">
        <v>96</v>
      </c>
      <c r="F18" s="85" t="s">
        <v>91</v>
      </c>
      <c r="G18" s="88" t="s">
        <v>325</v>
      </c>
      <c r="H18" s="19">
        <v>965.9774825665919</v>
      </c>
      <c r="I18" s="19">
        <v>773.72510999999997</v>
      </c>
      <c r="K18" s="20"/>
      <c r="L18" s="21"/>
    </row>
    <row r="19" spans="1:12" x14ac:dyDescent="0.2">
      <c r="A19" s="84"/>
      <c r="B19" s="46" t="s">
        <v>346</v>
      </c>
      <c r="C19" s="22" t="s">
        <v>347</v>
      </c>
      <c r="D19" s="85" t="s">
        <v>14</v>
      </c>
      <c r="E19" s="85" t="s">
        <v>96</v>
      </c>
      <c r="F19" s="85" t="s">
        <v>91</v>
      </c>
      <c r="G19" s="88" t="s">
        <v>348</v>
      </c>
      <c r="H19" s="19">
        <v>2078.0012499999998</v>
      </c>
      <c r="I19" s="19">
        <v>0</v>
      </c>
      <c r="K19" s="20"/>
      <c r="L19" s="21"/>
    </row>
    <row r="20" spans="1:12" ht="25.5" x14ac:dyDescent="0.2">
      <c r="A20" s="84"/>
      <c r="B20" s="46" t="s">
        <v>349</v>
      </c>
      <c r="C20" s="22" t="s">
        <v>350</v>
      </c>
      <c r="D20" s="85" t="s">
        <v>14</v>
      </c>
      <c r="E20" s="85" t="s">
        <v>96</v>
      </c>
      <c r="F20" s="85" t="s">
        <v>91</v>
      </c>
      <c r="G20" s="100" t="s">
        <v>351</v>
      </c>
      <c r="H20" s="19">
        <v>284.07927000000001</v>
      </c>
      <c r="I20" s="19">
        <v>0</v>
      </c>
      <c r="K20" s="20"/>
      <c r="L20" s="21"/>
    </row>
    <row r="21" spans="1:12" ht="25.5" x14ac:dyDescent="0.2">
      <c r="A21" s="84"/>
      <c r="B21" s="1" t="s">
        <v>352</v>
      </c>
      <c r="C21" s="1" t="s">
        <v>353</v>
      </c>
      <c r="D21" s="85" t="s">
        <v>13</v>
      </c>
      <c r="E21" s="85" t="s">
        <v>96</v>
      </c>
      <c r="F21" s="85" t="s">
        <v>91</v>
      </c>
      <c r="G21" s="88" t="s">
        <v>325</v>
      </c>
      <c r="H21" s="19">
        <v>255.20330156539279</v>
      </c>
      <c r="I21" s="19">
        <v>243.75491999999997</v>
      </c>
      <c r="K21" s="20"/>
      <c r="L21" s="21"/>
    </row>
    <row r="22" spans="1:12" ht="25.5" x14ac:dyDescent="0.2">
      <c r="A22" s="84"/>
      <c r="B22" s="1" t="s">
        <v>354</v>
      </c>
      <c r="C22" s="1" t="s">
        <v>355</v>
      </c>
      <c r="D22" s="85" t="s">
        <v>13</v>
      </c>
      <c r="E22" s="85" t="s">
        <v>96</v>
      </c>
      <c r="F22" s="85" t="s">
        <v>91</v>
      </c>
      <c r="G22" s="88" t="s">
        <v>325</v>
      </c>
      <c r="H22" s="19">
        <v>411.54822800915878</v>
      </c>
      <c r="I22" s="19">
        <v>400.88938999999999</v>
      </c>
      <c r="K22" s="20"/>
      <c r="L22" s="21"/>
    </row>
    <row r="23" spans="1:12" ht="25.5" x14ac:dyDescent="0.2">
      <c r="A23" s="84"/>
      <c r="B23" s="1" t="s">
        <v>356</v>
      </c>
      <c r="C23" s="1" t="s">
        <v>357</v>
      </c>
      <c r="D23" s="85" t="s">
        <v>13</v>
      </c>
      <c r="E23" s="85" t="s">
        <v>96</v>
      </c>
      <c r="F23" s="85" t="s">
        <v>91</v>
      </c>
      <c r="G23" s="88" t="s">
        <v>325</v>
      </c>
      <c r="H23" s="19">
        <v>175.46185689974376</v>
      </c>
      <c r="I23" s="19">
        <v>162.82916</v>
      </c>
      <c r="K23" s="20"/>
      <c r="L23" s="21"/>
    </row>
    <row r="24" spans="1:12" ht="25.5" x14ac:dyDescent="0.2">
      <c r="A24" s="84"/>
      <c r="B24" s="1" t="s">
        <v>358</v>
      </c>
      <c r="C24" s="1" t="s">
        <v>359</v>
      </c>
      <c r="D24" s="85" t="s">
        <v>13</v>
      </c>
      <c r="E24" s="85" t="s">
        <v>96</v>
      </c>
      <c r="F24" s="85" t="s">
        <v>91</v>
      </c>
      <c r="G24" s="88" t="s">
        <v>325</v>
      </c>
      <c r="H24" s="19">
        <v>55.348478890584964</v>
      </c>
      <c r="I24" s="19">
        <v>53.374619999999993</v>
      </c>
      <c r="K24" s="20"/>
      <c r="L24" s="21"/>
    </row>
    <row r="25" spans="1:12" ht="25.5" x14ac:dyDescent="0.2">
      <c r="A25" s="84"/>
      <c r="B25" s="1" t="s">
        <v>360</v>
      </c>
      <c r="C25" s="1" t="s">
        <v>361</v>
      </c>
      <c r="D25" s="85" t="s">
        <v>13</v>
      </c>
      <c r="E25" s="85" t="s">
        <v>96</v>
      </c>
      <c r="F25" s="85" t="s">
        <v>91</v>
      </c>
      <c r="G25" s="88" t="s">
        <v>325</v>
      </c>
      <c r="H25" s="19">
        <v>364.94024674775113</v>
      </c>
      <c r="I25" s="19">
        <v>356.78162999999995</v>
      </c>
      <c r="K25" s="20"/>
      <c r="L25" s="21"/>
    </row>
    <row r="26" spans="1:12" ht="25.5" x14ac:dyDescent="0.2">
      <c r="A26" s="84"/>
      <c r="B26" s="1" t="s">
        <v>362</v>
      </c>
      <c r="C26" s="1" t="s">
        <v>355</v>
      </c>
      <c r="D26" s="85" t="s">
        <v>13</v>
      </c>
      <c r="E26" s="85" t="s">
        <v>96</v>
      </c>
      <c r="F26" s="85" t="s">
        <v>91</v>
      </c>
      <c r="G26" s="88" t="s">
        <v>325</v>
      </c>
      <c r="H26" s="19">
        <v>193.13557594232134</v>
      </c>
      <c r="I26" s="19">
        <v>174.05493999999996</v>
      </c>
      <c r="K26" s="20"/>
      <c r="L26" s="21"/>
    </row>
    <row r="27" spans="1:12" ht="25.5" customHeight="1" x14ac:dyDescent="0.2">
      <c r="A27" s="84"/>
      <c r="B27" s="1" t="s">
        <v>363</v>
      </c>
      <c r="C27" s="1" t="s">
        <v>364</v>
      </c>
      <c r="D27" s="85" t="s">
        <v>13</v>
      </c>
      <c r="E27" s="85" t="s">
        <v>96</v>
      </c>
      <c r="F27" s="85" t="s">
        <v>91</v>
      </c>
      <c r="G27" s="88" t="s">
        <v>325</v>
      </c>
      <c r="H27" s="19">
        <v>293.20664971015549</v>
      </c>
      <c r="I27" s="19">
        <v>275.31417999999991</v>
      </c>
      <c r="K27" s="20"/>
      <c r="L27" s="21"/>
    </row>
    <row r="28" spans="1:12" ht="25.5" x14ac:dyDescent="0.2">
      <c r="A28" s="84"/>
      <c r="B28" s="1" t="s">
        <v>365</v>
      </c>
      <c r="C28" s="1" t="s">
        <v>355</v>
      </c>
      <c r="D28" s="85" t="s">
        <v>13</v>
      </c>
      <c r="E28" s="85" t="s">
        <v>96</v>
      </c>
      <c r="F28" s="85" t="s">
        <v>91</v>
      </c>
      <c r="G28" s="88" t="s">
        <v>325</v>
      </c>
      <c r="H28" s="19">
        <v>388.7581606079703</v>
      </c>
      <c r="I28" s="19">
        <v>370.86184000000003</v>
      </c>
      <c r="K28" s="20"/>
      <c r="L28" s="21"/>
    </row>
    <row r="29" spans="1:12" ht="12.75" customHeight="1" x14ac:dyDescent="0.2">
      <c r="A29" s="84"/>
      <c r="B29" s="1" t="s">
        <v>366</v>
      </c>
      <c r="C29" s="1" t="s">
        <v>367</v>
      </c>
      <c r="D29" s="85" t="s">
        <v>13</v>
      </c>
      <c r="E29" s="85" t="s">
        <v>96</v>
      </c>
      <c r="F29" s="85" t="s">
        <v>91</v>
      </c>
      <c r="G29" s="88" t="s">
        <v>325</v>
      </c>
      <c r="H29" s="19">
        <v>212.88533978727577</v>
      </c>
      <c r="I29" s="19">
        <v>201.83173000000002</v>
      </c>
      <c r="K29" s="20"/>
      <c r="L29" s="21"/>
    </row>
    <row r="30" spans="1:12" x14ac:dyDescent="0.2">
      <c r="A30" s="84"/>
      <c r="B30" s="1"/>
      <c r="C30" s="1"/>
      <c r="D30" s="85"/>
      <c r="E30" s="85"/>
      <c r="F30" s="89"/>
      <c r="G30" s="90"/>
      <c r="H30" s="91"/>
      <c r="I30" s="91"/>
      <c r="K30" s="20"/>
      <c r="L30" s="21"/>
    </row>
    <row r="31" spans="1:12" x14ac:dyDescent="0.2">
      <c r="A31" s="84"/>
      <c r="B31" s="114"/>
      <c r="C31" s="114" t="s">
        <v>368</v>
      </c>
      <c r="D31" s="115"/>
      <c r="E31" s="115"/>
      <c r="F31" s="115"/>
      <c r="G31" s="100"/>
      <c r="H31" s="18">
        <v>10007.997644292942</v>
      </c>
      <c r="I31" s="18">
        <v>4314.9959299999991</v>
      </c>
      <c r="K31" s="20"/>
      <c r="L31" s="21"/>
    </row>
    <row r="32" spans="1:12" x14ac:dyDescent="0.2">
      <c r="A32" s="84"/>
      <c r="B32" s="23"/>
      <c r="C32" s="23"/>
      <c r="D32" s="92"/>
      <c r="E32" s="92"/>
      <c r="F32" s="92"/>
      <c r="G32" s="24"/>
      <c r="H32" s="19"/>
      <c r="I32" s="19"/>
      <c r="K32" s="20"/>
      <c r="L32" s="21"/>
    </row>
    <row r="33" spans="1:12" x14ac:dyDescent="0.2">
      <c r="A33" s="84"/>
      <c r="B33" s="23"/>
      <c r="C33" s="23"/>
      <c r="D33" s="92"/>
      <c r="E33" s="92"/>
      <c r="F33" s="92"/>
      <c r="G33" s="24"/>
      <c r="H33" s="19"/>
      <c r="I33" s="19"/>
      <c r="K33" s="20"/>
      <c r="L33" s="21"/>
    </row>
    <row r="34" spans="1:12" x14ac:dyDescent="0.2">
      <c r="A34" s="84"/>
      <c r="B34" s="23"/>
      <c r="C34" s="23"/>
      <c r="D34" s="92"/>
      <c r="E34" s="92"/>
      <c r="F34" s="92"/>
      <c r="G34" s="24"/>
      <c r="H34" s="19"/>
      <c r="I34" s="19"/>
      <c r="K34" s="20"/>
      <c r="L34" s="21"/>
    </row>
    <row r="35" spans="1:12" x14ac:dyDescent="0.2">
      <c r="G35" s="15"/>
      <c r="H35" s="26"/>
      <c r="I35" s="26"/>
    </row>
    <row r="36" spans="1:12" x14ac:dyDescent="0.2">
      <c r="H36" s="26"/>
      <c r="I36" s="26"/>
    </row>
    <row r="37" spans="1:12" x14ac:dyDescent="0.2">
      <c r="H37" s="26"/>
      <c r="I37" s="26"/>
    </row>
    <row r="38" spans="1:12" x14ac:dyDescent="0.2">
      <c r="H38" s="26"/>
      <c r="I38" s="26"/>
    </row>
  </sheetData>
  <mergeCells count="9">
    <mergeCell ref="H4:I4"/>
    <mergeCell ref="F2:I2"/>
    <mergeCell ref="A2:B2"/>
    <mergeCell ref="A4:A5"/>
    <mergeCell ref="B4:B5"/>
    <mergeCell ref="C4:C5"/>
    <mergeCell ref="D4:D5"/>
    <mergeCell ref="E4:F4"/>
    <mergeCell ref="G4:G5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landscape" r:id="rId1"/>
  <headerFooter>
    <oddHeader>&amp;CВЭС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62"/>
  <sheetViews>
    <sheetView workbookViewId="0">
      <selection activeCell="M8" sqref="M8"/>
    </sheetView>
  </sheetViews>
  <sheetFormatPr defaultColWidth="9.140625" defaultRowHeight="12.75" x14ac:dyDescent="0.2"/>
  <cols>
    <col min="1" max="1" width="3.140625" style="120" customWidth="1"/>
    <col min="2" max="2" width="35.5703125" style="121" customWidth="1"/>
    <col min="3" max="3" width="54.140625" style="121" customWidth="1"/>
    <col min="4" max="4" width="5" style="116" customWidth="1"/>
    <col min="5" max="6" width="5.85546875" style="116" customWidth="1"/>
    <col min="7" max="7" width="20.42578125" style="122" customWidth="1"/>
    <col min="8" max="9" width="9.140625" style="123"/>
    <col min="10" max="10" width="7" style="123" customWidth="1"/>
    <col min="11" max="11" width="6.140625" style="123" customWidth="1"/>
    <col min="12" max="16384" width="9.140625" style="50"/>
  </cols>
  <sheetData>
    <row r="2" spans="1:11" ht="12.75" customHeight="1" x14ac:dyDescent="0.2">
      <c r="B2" s="29" t="s">
        <v>369</v>
      </c>
      <c r="C2" s="30" t="s">
        <v>370</v>
      </c>
      <c r="G2" s="73" t="s">
        <v>866</v>
      </c>
      <c r="H2" s="73"/>
      <c r="I2" s="73"/>
      <c r="J2" s="73"/>
      <c r="K2" s="73"/>
    </row>
    <row r="4" spans="1:11" s="128" customFormat="1" ht="12" customHeight="1" x14ac:dyDescent="0.2">
      <c r="A4" s="124" t="s">
        <v>0</v>
      </c>
      <c r="B4" s="124" t="s">
        <v>318</v>
      </c>
      <c r="C4" s="124" t="s">
        <v>1</v>
      </c>
      <c r="D4" s="124" t="s">
        <v>371</v>
      </c>
      <c r="E4" s="124" t="s">
        <v>319</v>
      </c>
      <c r="F4" s="124"/>
      <c r="G4" s="124" t="s">
        <v>1341</v>
      </c>
      <c r="H4" s="125" t="s">
        <v>320</v>
      </c>
      <c r="I4" s="126"/>
      <c r="J4" s="126"/>
      <c r="K4" s="127"/>
    </row>
    <row r="5" spans="1:11" s="128" customFormat="1" ht="40.5" customHeight="1" x14ac:dyDescent="0.2">
      <c r="A5" s="124"/>
      <c r="B5" s="124"/>
      <c r="C5" s="124"/>
      <c r="D5" s="124"/>
      <c r="E5" s="129" t="s">
        <v>3</v>
      </c>
      <c r="F5" s="129" t="s">
        <v>372</v>
      </c>
      <c r="G5" s="124"/>
      <c r="H5" s="130" t="s">
        <v>373</v>
      </c>
      <c r="I5" s="130" t="s">
        <v>374</v>
      </c>
      <c r="J5" s="130" t="s">
        <v>5</v>
      </c>
      <c r="K5" s="130" t="s">
        <v>8</v>
      </c>
    </row>
    <row r="6" spans="1:11" ht="12.75" customHeight="1" x14ac:dyDescent="0.2">
      <c r="A6" s="117" t="s">
        <v>2</v>
      </c>
      <c r="B6" s="31" t="s">
        <v>10</v>
      </c>
      <c r="C6" s="118" t="s">
        <v>9</v>
      </c>
      <c r="D6" s="119"/>
      <c r="E6" s="119"/>
      <c r="F6" s="119"/>
      <c r="G6" s="37"/>
      <c r="H6" s="35"/>
      <c r="I6" s="35"/>
      <c r="J6" s="35"/>
      <c r="K6" s="35"/>
    </row>
    <row r="7" spans="1:11" ht="12.75" customHeight="1" x14ac:dyDescent="0.2">
      <c r="A7" s="131"/>
      <c r="B7" s="31" t="s">
        <v>376</v>
      </c>
      <c r="C7" s="31" t="s">
        <v>377</v>
      </c>
      <c r="D7" s="119" t="s">
        <v>13</v>
      </c>
      <c r="E7" s="119" t="s">
        <v>91</v>
      </c>
      <c r="F7" s="119" t="s">
        <v>91</v>
      </c>
      <c r="G7" s="37" t="s">
        <v>375</v>
      </c>
      <c r="H7" s="35">
        <f t="shared" ref="H7:H53" si="0">I7+J7+K7</f>
        <v>18.523417999999999</v>
      </c>
      <c r="I7" s="35">
        <v>5.8068100000000005</v>
      </c>
      <c r="J7" s="35">
        <v>9.7520000000000007</v>
      </c>
      <c r="K7" s="35">
        <f t="shared" ref="K7:K53" si="1">J7*0.304</f>
        <v>2.9646080000000001</v>
      </c>
    </row>
    <row r="8" spans="1:11" x14ac:dyDescent="0.2">
      <c r="A8" s="131"/>
      <c r="B8" s="31" t="s">
        <v>378</v>
      </c>
      <c r="C8" s="31" t="s">
        <v>379</v>
      </c>
      <c r="D8" s="119" t="s">
        <v>13</v>
      </c>
      <c r="E8" s="119" t="s">
        <v>91</v>
      </c>
      <c r="F8" s="119" t="s">
        <v>91</v>
      </c>
      <c r="G8" s="37" t="s">
        <v>375</v>
      </c>
      <c r="H8" s="35">
        <f t="shared" si="0"/>
        <v>81.512929999999997</v>
      </c>
      <c r="I8" s="35">
        <v>0.99092999999999998</v>
      </c>
      <c r="J8" s="35">
        <v>61.75</v>
      </c>
      <c r="K8" s="35">
        <f t="shared" si="1"/>
        <v>18.771999999999998</v>
      </c>
    </row>
    <row r="9" spans="1:11" x14ac:dyDescent="0.2">
      <c r="A9" s="131"/>
      <c r="B9" s="31" t="s">
        <v>380</v>
      </c>
      <c r="C9" s="31" t="s">
        <v>381</v>
      </c>
      <c r="D9" s="119" t="s">
        <v>13</v>
      </c>
      <c r="E9" s="119" t="s">
        <v>91</v>
      </c>
      <c r="F9" s="119" t="s">
        <v>91</v>
      </c>
      <c r="G9" s="37" t="s">
        <v>375</v>
      </c>
      <c r="H9" s="35">
        <f t="shared" si="0"/>
        <v>81.559349999999995</v>
      </c>
      <c r="I9" s="35">
        <v>1.0373500000000002</v>
      </c>
      <c r="J9" s="35">
        <v>61.75</v>
      </c>
      <c r="K9" s="35">
        <f t="shared" si="1"/>
        <v>18.771999999999998</v>
      </c>
    </row>
    <row r="10" spans="1:11" x14ac:dyDescent="0.2">
      <c r="A10" s="131"/>
      <c r="B10" s="31" t="s">
        <v>382</v>
      </c>
      <c r="C10" s="31" t="s">
        <v>383</v>
      </c>
      <c r="D10" s="119" t="s">
        <v>13</v>
      </c>
      <c r="E10" s="119" t="s">
        <v>91</v>
      </c>
      <c r="F10" s="119" t="s">
        <v>91</v>
      </c>
      <c r="G10" s="37" t="s">
        <v>375</v>
      </c>
      <c r="H10" s="35">
        <f t="shared" si="0"/>
        <v>24.746179999999999</v>
      </c>
      <c r="I10" s="35">
        <v>9.0003799999999998</v>
      </c>
      <c r="J10" s="35">
        <v>12.074999999999999</v>
      </c>
      <c r="K10" s="35">
        <f t="shared" si="1"/>
        <v>3.6707999999999998</v>
      </c>
    </row>
    <row r="11" spans="1:11" ht="25.5" x14ac:dyDescent="0.2">
      <c r="A11" s="131"/>
      <c r="B11" s="31" t="s">
        <v>384</v>
      </c>
      <c r="C11" s="31" t="s">
        <v>385</v>
      </c>
      <c r="D11" s="119" t="s">
        <v>13</v>
      </c>
      <c r="E11" s="119" t="s">
        <v>113</v>
      </c>
      <c r="F11" s="119" t="s">
        <v>113</v>
      </c>
      <c r="G11" s="37" t="s">
        <v>375</v>
      </c>
      <c r="H11" s="35">
        <f t="shared" si="0"/>
        <v>31.350201999999996</v>
      </c>
      <c r="I11" s="35">
        <v>3.0494899999999996</v>
      </c>
      <c r="J11" s="35">
        <v>21.702999999999999</v>
      </c>
      <c r="K11" s="35">
        <f t="shared" si="1"/>
        <v>6.5977119999999996</v>
      </c>
    </row>
    <row r="12" spans="1:11" ht="25.5" x14ac:dyDescent="0.2">
      <c r="A12" s="131"/>
      <c r="B12" s="31" t="s">
        <v>386</v>
      </c>
      <c r="C12" s="31" t="s">
        <v>387</v>
      </c>
      <c r="D12" s="119" t="s">
        <v>13</v>
      </c>
      <c r="E12" s="119" t="s">
        <v>113</v>
      </c>
      <c r="F12" s="119" t="s">
        <v>113</v>
      </c>
      <c r="G12" s="37" t="s">
        <v>375</v>
      </c>
      <c r="H12" s="35">
        <f t="shared" si="0"/>
        <v>20.947051999999999</v>
      </c>
      <c r="I12" s="35">
        <v>2.7653799999999999</v>
      </c>
      <c r="J12" s="35">
        <v>13.943</v>
      </c>
      <c r="K12" s="35">
        <f t="shared" si="1"/>
        <v>4.2386720000000002</v>
      </c>
    </row>
    <row r="13" spans="1:11" x14ac:dyDescent="0.2">
      <c r="A13" s="131"/>
      <c r="B13" s="31" t="s">
        <v>388</v>
      </c>
      <c r="C13" s="31" t="s">
        <v>389</v>
      </c>
      <c r="D13" s="119" t="s">
        <v>13</v>
      </c>
      <c r="E13" s="119" t="s">
        <v>96</v>
      </c>
      <c r="F13" s="119" t="s">
        <v>96</v>
      </c>
      <c r="G13" s="37" t="s">
        <v>375</v>
      </c>
      <c r="H13" s="35">
        <f t="shared" si="0"/>
        <v>99.960235839999996</v>
      </c>
      <c r="I13" s="35">
        <v>12.1235</v>
      </c>
      <c r="J13" s="35">
        <v>67.359459999999999</v>
      </c>
      <c r="K13" s="35">
        <f t="shared" si="1"/>
        <v>20.477275840000001</v>
      </c>
    </row>
    <row r="14" spans="1:11" x14ac:dyDescent="0.2">
      <c r="A14" s="131"/>
      <c r="B14" s="31" t="s">
        <v>388</v>
      </c>
      <c r="C14" s="31" t="s">
        <v>390</v>
      </c>
      <c r="D14" s="119" t="s">
        <v>13</v>
      </c>
      <c r="E14" s="119" t="s">
        <v>96</v>
      </c>
      <c r="F14" s="119" t="s">
        <v>96</v>
      </c>
      <c r="G14" s="37" t="s">
        <v>375</v>
      </c>
      <c r="H14" s="35">
        <f t="shared" si="0"/>
        <v>69.1978948</v>
      </c>
      <c r="I14" s="35">
        <v>11.1015</v>
      </c>
      <c r="J14" s="35">
        <v>44.55245</v>
      </c>
      <c r="K14" s="35">
        <f t="shared" si="1"/>
        <v>13.5439448</v>
      </c>
    </row>
    <row r="15" spans="1:11" ht="12.75" customHeight="1" x14ac:dyDescent="0.2">
      <c r="A15" s="131"/>
      <c r="B15" s="31" t="s">
        <v>391</v>
      </c>
      <c r="C15" s="31" t="s">
        <v>392</v>
      </c>
      <c r="D15" s="119" t="s">
        <v>13</v>
      </c>
      <c r="E15" s="119" t="s">
        <v>113</v>
      </c>
      <c r="F15" s="119" t="s">
        <v>113</v>
      </c>
      <c r="G15" s="37" t="s">
        <v>375</v>
      </c>
      <c r="H15" s="35">
        <f t="shared" si="0"/>
        <v>14.089954880000001</v>
      </c>
      <c r="I15" s="35">
        <v>1.5980000000000001</v>
      </c>
      <c r="J15" s="35">
        <v>9.57972</v>
      </c>
      <c r="K15" s="35">
        <f t="shared" si="1"/>
        <v>2.9122348799999997</v>
      </c>
    </row>
    <row r="16" spans="1:11" x14ac:dyDescent="0.2">
      <c r="A16" s="131"/>
      <c r="B16" s="31" t="s">
        <v>393</v>
      </c>
      <c r="C16" s="31" t="s">
        <v>394</v>
      </c>
      <c r="D16" s="119" t="s">
        <v>13</v>
      </c>
      <c r="E16" s="119" t="s">
        <v>113</v>
      </c>
      <c r="F16" s="119" t="s">
        <v>113</v>
      </c>
      <c r="G16" s="37" t="s">
        <v>375</v>
      </c>
      <c r="H16" s="35">
        <f t="shared" si="0"/>
        <v>9.5211777599999987</v>
      </c>
      <c r="I16" s="35">
        <v>1.19</v>
      </c>
      <c r="J16" s="35">
        <v>6.3889399999999998</v>
      </c>
      <c r="K16" s="35">
        <f t="shared" si="1"/>
        <v>1.9422377599999998</v>
      </c>
    </row>
    <row r="17" spans="1:11" x14ac:dyDescent="0.2">
      <c r="A17" s="131"/>
      <c r="B17" s="31" t="s">
        <v>393</v>
      </c>
      <c r="C17" s="31" t="s">
        <v>395</v>
      </c>
      <c r="D17" s="119" t="s">
        <v>13</v>
      </c>
      <c r="E17" s="119" t="s">
        <v>113</v>
      </c>
      <c r="F17" s="119" t="s">
        <v>113</v>
      </c>
      <c r="G17" s="37" t="s">
        <v>375</v>
      </c>
      <c r="H17" s="35">
        <f t="shared" si="0"/>
        <v>68.148498799999999</v>
      </c>
      <c r="I17" s="35">
        <v>3.4329999999999998</v>
      </c>
      <c r="J17" s="35">
        <v>49.628450000000001</v>
      </c>
      <c r="K17" s="35">
        <f t="shared" si="1"/>
        <v>15.0870488</v>
      </c>
    </row>
    <row r="18" spans="1:11" x14ac:dyDescent="0.2">
      <c r="A18" s="131"/>
      <c r="B18" s="31" t="s">
        <v>393</v>
      </c>
      <c r="C18" s="31" t="s">
        <v>396</v>
      </c>
      <c r="D18" s="119" t="s">
        <v>13</v>
      </c>
      <c r="E18" s="119" t="s">
        <v>113</v>
      </c>
      <c r="F18" s="119" t="s">
        <v>113</v>
      </c>
      <c r="G18" s="37" t="s">
        <v>375</v>
      </c>
      <c r="H18" s="35">
        <f t="shared" si="0"/>
        <v>43.835782000000002</v>
      </c>
      <c r="I18" s="35">
        <v>3.3279999999999998</v>
      </c>
      <c r="J18" s="35">
        <v>31.064250000000001</v>
      </c>
      <c r="K18" s="35">
        <f t="shared" si="1"/>
        <v>9.4435319999999994</v>
      </c>
    </row>
    <row r="19" spans="1:11" x14ac:dyDescent="0.2">
      <c r="A19" s="131"/>
      <c r="B19" s="31" t="s">
        <v>397</v>
      </c>
      <c r="C19" s="31" t="s">
        <v>398</v>
      </c>
      <c r="D19" s="119" t="s">
        <v>13</v>
      </c>
      <c r="E19" s="119" t="s">
        <v>96</v>
      </c>
      <c r="F19" s="119" t="s">
        <v>96</v>
      </c>
      <c r="G19" s="37" t="s">
        <v>375</v>
      </c>
      <c r="H19" s="35">
        <f t="shared" si="0"/>
        <v>102.85636488</v>
      </c>
      <c r="I19" s="35">
        <v>12.1945</v>
      </c>
      <c r="J19" s="35">
        <v>69.525970000000001</v>
      </c>
      <c r="K19" s="35">
        <f t="shared" si="1"/>
        <v>21.135894879999999</v>
      </c>
    </row>
    <row r="20" spans="1:11" x14ac:dyDescent="0.2">
      <c r="A20" s="131"/>
      <c r="B20" s="31" t="s">
        <v>397</v>
      </c>
      <c r="C20" s="31" t="s">
        <v>390</v>
      </c>
      <c r="D20" s="119" t="s">
        <v>13</v>
      </c>
      <c r="E20" s="119" t="s">
        <v>96</v>
      </c>
      <c r="F20" s="119" t="s">
        <v>96</v>
      </c>
      <c r="G20" s="37" t="s">
        <v>375</v>
      </c>
      <c r="H20" s="35">
        <f t="shared" si="0"/>
        <v>69.197503600000005</v>
      </c>
      <c r="I20" s="35">
        <v>11.1015</v>
      </c>
      <c r="J20" s="35">
        <v>44.552149999999997</v>
      </c>
      <c r="K20" s="35">
        <f t="shared" si="1"/>
        <v>13.543853599999998</v>
      </c>
    </row>
    <row r="21" spans="1:11" x14ac:dyDescent="0.2">
      <c r="A21" s="131"/>
      <c r="B21" s="31" t="s">
        <v>397</v>
      </c>
      <c r="C21" s="31" t="s">
        <v>399</v>
      </c>
      <c r="D21" s="119" t="s">
        <v>13</v>
      </c>
      <c r="E21" s="119" t="s">
        <v>91</v>
      </c>
      <c r="F21" s="119" t="s">
        <v>91</v>
      </c>
      <c r="G21" s="37" t="s">
        <v>375</v>
      </c>
      <c r="H21" s="35">
        <f t="shared" si="0"/>
        <v>7.9753476000000001</v>
      </c>
      <c r="I21" s="35">
        <v>1.536</v>
      </c>
      <c r="J21" s="35">
        <v>4.9381500000000003</v>
      </c>
      <c r="K21" s="35">
        <f t="shared" si="1"/>
        <v>1.5011976</v>
      </c>
    </row>
    <row r="22" spans="1:11" x14ac:dyDescent="0.2">
      <c r="A22" s="131"/>
      <c r="B22" s="31" t="s">
        <v>400</v>
      </c>
      <c r="C22" s="31" t="s">
        <v>399</v>
      </c>
      <c r="D22" s="119" t="s">
        <v>13</v>
      </c>
      <c r="E22" s="119" t="s">
        <v>91</v>
      </c>
      <c r="F22" s="119" t="s">
        <v>91</v>
      </c>
      <c r="G22" s="37" t="s">
        <v>375</v>
      </c>
      <c r="H22" s="35">
        <f t="shared" si="0"/>
        <v>7.9753476000000001</v>
      </c>
      <c r="I22" s="35">
        <v>1.536</v>
      </c>
      <c r="J22" s="35">
        <v>4.9381500000000003</v>
      </c>
      <c r="K22" s="35">
        <f t="shared" si="1"/>
        <v>1.5011976</v>
      </c>
    </row>
    <row r="23" spans="1:11" x14ac:dyDescent="0.2">
      <c r="A23" s="131"/>
      <c r="B23" s="31" t="s">
        <v>401</v>
      </c>
      <c r="C23" s="31" t="s">
        <v>402</v>
      </c>
      <c r="D23" s="119" t="s">
        <v>13</v>
      </c>
      <c r="E23" s="119" t="s">
        <v>91</v>
      </c>
      <c r="F23" s="119" t="s">
        <v>91</v>
      </c>
      <c r="G23" s="37" t="s">
        <v>375</v>
      </c>
      <c r="H23" s="35">
        <f t="shared" si="0"/>
        <v>56.875725920000008</v>
      </c>
      <c r="I23" s="35">
        <v>1.667</v>
      </c>
      <c r="J23" s="35">
        <v>42.337980000000002</v>
      </c>
      <c r="K23" s="35">
        <f t="shared" si="1"/>
        <v>12.870745920000001</v>
      </c>
    </row>
    <row r="24" spans="1:11" x14ac:dyDescent="0.2">
      <c r="A24" s="131"/>
      <c r="B24" s="31" t="s">
        <v>403</v>
      </c>
      <c r="C24" s="31" t="s">
        <v>404</v>
      </c>
      <c r="D24" s="119" t="s">
        <v>13</v>
      </c>
      <c r="E24" s="119" t="s">
        <v>91</v>
      </c>
      <c r="F24" s="119" t="s">
        <v>91</v>
      </c>
      <c r="G24" s="37" t="s">
        <v>375</v>
      </c>
      <c r="H24" s="35">
        <f t="shared" si="0"/>
        <v>81.378343880000003</v>
      </c>
      <c r="I24" s="35">
        <v>4.6150000000000002</v>
      </c>
      <c r="J24" s="35">
        <v>58.867595000000001</v>
      </c>
      <c r="K24" s="35">
        <f t="shared" si="1"/>
        <v>17.895748879999999</v>
      </c>
    </row>
    <row r="25" spans="1:11" x14ac:dyDescent="0.2">
      <c r="A25" s="131"/>
      <c r="B25" s="31" t="s">
        <v>403</v>
      </c>
      <c r="C25" s="31" t="s">
        <v>405</v>
      </c>
      <c r="D25" s="119" t="s">
        <v>13</v>
      </c>
      <c r="E25" s="119" t="s">
        <v>91</v>
      </c>
      <c r="F25" s="119" t="s">
        <v>91</v>
      </c>
      <c r="G25" s="37" t="s">
        <v>375</v>
      </c>
      <c r="H25" s="35">
        <f t="shared" si="0"/>
        <v>51.747078999999999</v>
      </c>
      <c r="I25" s="35">
        <v>4.4880000000000004</v>
      </c>
      <c r="J25" s="35">
        <v>36.241624999999999</v>
      </c>
      <c r="K25" s="35">
        <f t="shared" si="1"/>
        <v>11.017453999999999</v>
      </c>
    </row>
    <row r="26" spans="1:11" x14ac:dyDescent="0.2">
      <c r="A26" s="131"/>
      <c r="B26" s="31" t="s">
        <v>406</v>
      </c>
      <c r="C26" s="31" t="s">
        <v>407</v>
      </c>
      <c r="D26" s="119" t="s">
        <v>13</v>
      </c>
      <c r="E26" s="119" t="s">
        <v>113</v>
      </c>
      <c r="F26" s="119" t="s">
        <v>113</v>
      </c>
      <c r="G26" s="37" t="s">
        <v>375</v>
      </c>
      <c r="H26" s="35">
        <f t="shared" si="0"/>
        <v>121.92237992</v>
      </c>
      <c r="I26" s="35">
        <v>15.375500000000001</v>
      </c>
      <c r="J26" s="35">
        <v>81.707729999999998</v>
      </c>
      <c r="K26" s="35">
        <f t="shared" si="1"/>
        <v>24.839149919999997</v>
      </c>
    </row>
    <row r="27" spans="1:11" x14ac:dyDescent="0.2">
      <c r="A27" s="131"/>
      <c r="B27" s="31" t="s">
        <v>406</v>
      </c>
      <c r="C27" s="31" t="s">
        <v>408</v>
      </c>
      <c r="D27" s="119" t="s">
        <v>13</v>
      </c>
      <c r="E27" s="119" t="s">
        <v>113</v>
      </c>
      <c r="F27" s="119" t="s">
        <v>113</v>
      </c>
      <c r="G27" s="37" t="s">
        <v>375</v>
      </c>
      <c r="H27" s="35">
        <f t="shared" si="0"/>
        <v>62.119971999999997</v>
      </c>
      <c r="I27" s="35">
        <v>13.359500000000001</v>
      </c>
      <c r="J27" s="35">
        <v>37.393000000000001</v>
      </c>
      <c r="K27" s="35">
        <f t="shared" si="1"/>
        <v>11.367471999999999</v>
      </c>
    </row>
    <row r="28" spans="1:11" x14ac:dyDescent="0.2">
      <c r="A28" s="131"/>
      <c r="B28" s="31" t="s">
        <v>409</v>
      </c>
      <c r="C28" s="31" t="s">
        <v>410</v>
      </c>
      <c r="D28" s="119" t="s">
        <v>13</v>
      </c>
      <c r="E28" s="119" t="s">
        <v>91</v>
      </c>
      <c r="F28" s="119" t="s">
        <v>91</v>
      </c>
      <c r="G28" s="37" t="s">
        <v>375</v>
      </c>
      <c r="H28" s="35">
        <f t="shared" si="0"/>
        <v>87.320388879999996</v>
      </c>
      <c r="I28" s="35">
        <v>3.6760000000000002</v>
      </c>
      <c r="J28" s="35">
        <v>64.144469999999998</v>
      </c>
      <c r="K28" s="35">
        <f t="shared" si="1"/>
        <v>19.499918879999999</v>
      </c>
    </row>
    <row r="29" spans="1:11" x14ac:dyDescent="0.2">
      <c r="A29" s="131"/>
      <c r="B29" s="31" t="s">
        <v>409</v>
      </c>
      <c r="C29" s="31" t="s">
        <v>390</v>
      </c>
      <c r="D29" s="119" t="s">
        <v>13</v>
      </c>
      <c r="E29" s="119" t="s">
        <v>91</v>
      </c>
      <c r="F29" s="119" t="s">
        <v>91</v>
      </c>
      <c r="G29" s="37" t="s">
        <v>375</v>
      </c>
      <c r="H29" s="35">
        <f t="shared" si="0"/>
        <v>50.090206000000002</v>
      </c>
      <c r="I29" s="35">
        <v>3.5110000000000001</v>
      </c>
      <c r="J29" s="35">
        <v>35.72025</v>
      </c>
      <c r="K29" s="35">
        <f t="shared" si="1"/>
        <v>10.858955999999999</v>
      </c>
    </row>
    <row r="30" spans="1:11" x14ac:dyDescent="0.2">
      <c r="A30" s="131"/>
      <c r="B30" s="31" t="s">
        <v>411</v>
      </c>
      <c r="C30" s="31" t="s">
        <v>412</v>
      </c>
      <c r="D30" s="119" t="s">
        <v>13</v>
      </c>
      <c r="E30" s="119" t="s">
        <v>91</v>
      </c>
      <c r="F30" s="119" t="s">
        <v>91</v>
      </c>
      <c r="G30" s="37" t="s">
        <v>375</v>
      </c>
      <c r="H30" s="35">
        <f t="shared" si="0"/>
        <v>37.73736684</v>
      </c>
      <c r="I30" s="35">
        <v>3.8149999999999999</v>
      </c>
      <c r="J30" s="35">
        <v>26.014085000000001</v>
      </c>
      <c r="K30" s="35">
        <f t="shared" si="1"/>
        <v>7.9082818399999999</v>
      </c>
    </row>
    <row r="31" spans="1:11" x14ac:dyDescent="0.2">
      <c r="A31" s="131"/>
      <c r="B31" s="31" t="s">
        <v>411</v>
      </c>
      <c r="C31" s="31" t="s">
        <v>413</v>
      </c>
      <c r="D31" s="119" t="s">
        <v>13</v>
      </c>
      <c r="E31" s="119" t="s">
        <v>91</v>
      </c>
      <c r="F31" s="119" t="s">
        <v>91</v>
      </c>
      <c r="G31" s="37" t="s">
        <v>375</v>
      </c>
      <c r="H31" s="35">
        <f t="shared" si="0"/>
        <v>22.9350174</v>
      </c>
      <c r="I31" s="35">
        <v>3.3180000000000001</v>
      </c>
      <c r="J31" s="35">
        <v>15.043725</v>
      </c>
      <c r="K31" s="35">
        <f t="shared" si="1"/>
        <v>4.5732923999999997</v>
      </c>
    </row>
    <row r="32" spans="1:11" x14ac:dyDescent="0.2">
      <c r="A32" s="131"/>
      <c r="B32" s="31" t="s">
        <v>414</v>
      </c>
      <c r="C32" s="31" t="s">
        <v>415</v>
      </c>
      <c r="D32" s="119" t="s">
        <v>13</v>
      </c>
      <c r="E32" s="119" t="s">
        <v>91</v>
      </c>
      <c r="F32" s="119" t="s">
        <v>91</v>
      </c>
      <c r="G32" s="37" t="s">
        <v>375</v>
      </c>
      <c r="H32" s="35">
        <f t="shared" si="0"/>
        <v>34.998937999999995</v>
      </c>
      <c r="I32" s="35">
        <v>8.8249999999999995E-2</v>
      </c>
      <c r="J32" s="35">
        <v>26.771999999999998</v>
      </c>
      <c r="K32" s="35">
        <f t="shared" si="1"/>
        <v>8.1386880000000001</v>
      </c>
    </row>
    <row r="33" spans="1:11" x14ac:dyDescent="0.2">
      <c r="A33" s="131"/>
      <c r="B33" s="31" t="s">
        <v>416</v>
      </c>
      <c r="C33" s="31" t="s">
        <v>417</v>
      </c>
      <c r="D33" s="119" t="s">
        <v>13</v>
      </c>
      <c r="E33" s="119" t="s">
        <v>91</v>
      </c>
      <c r="F33" s="119" t="s">
        <v>91</v>
      </c>
      <c r="G33" s="37" t="s">
        <v>375</v>
      </c>
      <c r="H33" s="35">
        <f t="shared" si="0"/>
        <v>32.047434000000003</v>
      </c>
      <c r="I33" s="35">
        <v>4.5969999999999997E-2</v>
      </c>
      <c r="J33" s="35">
        <v>24.541</v>
      </c>
      <c r="K33" s="35">
        <f t="shared" si="1"/>
        <v>7.460464</v>
      </c>
    </row>
    <row r="34" spans="1:11" x14ac:dyDescent="0.2">
      <c r="A34" s="131"/>
      <c r="B34" s="31" t="s">
        <v>418</v>
      </c>
      <c r="C34" s="31" t="s">
        <v>419</v>
      </c>
      <c r="D34" s="119" t="s">
        <v>13</v>
      </c>
      <c r="E34" s="119" t="s">
        <v>91</v>
      </c>
      <c r="F34" s="119" t="s">
        <v>91</v>
      </c>
      <c r="G34" s="37" t="s">
        <v>375</v>
      </c>
      <c r="H34" s="35">
        <f t="shared" si="0"/>
        <v>29.139530000000001</v>
      </c>
      <c r="I34" s="35">
        <v>4.7289999999999999E-2</v>
      </c>
      <c r="J34" s="35">
        <v>22.31</v>
      </c>
      <c r="K34" s="35">
        <f t="shared" si="1"/>
        <v>6.7822399999999998</v>
      </c>
    </row>
    <row r="35" spans="1:11" x14ac:dyDescent="0.2">
      <c r="A35" s="131"/>
      <c r="B35" s="31" t="s">
        <v>420</v>
      </c>
      <c r="C35" s="31" t="s">
        <v>421</v>
      </c>
      <c r="D35" s="119" t="s">
        <v>13</v>
      </c>
      <c r="E35" s="119" t="s">
        <v>113</v>
      </c>
      <c r="F35" s="119" t="s">
        <v>113</v>
      </c>
      <c r="G35" s="37" t="s">
        <v>375</v>
      </c>
      <c r="H35" s="35">
        <f t="shared" si="0"/>
        <v>2.9115539999999998</v>
      </c>
      <c r="I35" s="35">
        <v>2.33E-3</v>
      </c>
      <c r="J35" s="35">
        <v>2.2309999999999999</v>
      </c>
      <c r="K35" s="35">
        <f t="shared" si="1"/>
        <v>0.67822399999999994</v>
      </c>
    </row>
    <row r="36" spans="1:11" x14ac:dyDescent="0.2">
      <c r="A36" s="131"/>
      <c r="B36" s="31" t="s">
        <v>422</v>
      </c>
      <c r="C36" s="31" t="s">
        <v>423</v>
      </c>
      <c r="D36" s="119" t="s">
        <v>13</v>
      </c>
      <c r="E36" s="119" t="s">
        <v>113</v>
      </c>
      <c r="F36" s="119" t="s">
        <v>113</v>
      </c>
      <c r="G36" s="37" t="s">
        <v>375</v>
      </c>
      <c r="H36" s="35">
        <f t="shared" si="0"/>
        <v>30.427809280000002</v>
      </c>
      <c r="I36" s="35">
        <v>2.0719999999999999E-2</v>
      </c>
      <c r="J36" s="35">
        <v>23.31832</v>
      </c>
      <c r="K36" s="35">
        <f t="shared" si="1"/>
        <v>7.0887692800000002</v>
      </c>
    </row>
    <row r="37" spans="1:11" x14ac:dyDescent="0.2">
      <c r="A37" s="131"/>
      <c r="B37" s="31" t="s">
        <v>424</v>
      </c>
      <c r="C37" s="31" t="s">
        <v>425</v>
      </c>
      <c r="D37" s="119" t="s">
        <v>13</v>
      </c>
      <c r="E37" s="119" t="s">
        <v>113</v>
      </c>
      <c r="F37" s="119" t="s">
        <v>113</v>
      </c>
      <c r="G37" s="37" t="s">
        <v>375</v>
      </c>
      <c r="H37" s="35">
        <f t="shared" si="0"/>
        <v>19.0091508</v>
      </c>
      <c r="I37" s="35">
        <v>4.7200000000000002E-3</v>
      </c>
      <c r="J37" s="35">
        <v>14.57395</v>
      </c>
      <c r="K37" s="35">
        <f t="shared" si="1"/>
        <v>4.4304807999999998</v>
      </c>
    </row>
    <row r="38" spans="1:11" x14ac:dyDescent="0.2">
      <c r="A38" s="131"/>
      <c r="B38" s="31" t="s">
        <v>426</v>
      </c>
      <c r="C38" s="31" t="s">
        <v>421</v>
      </c>
      <c r="D38" s="119" t="s">
        <v>13</v>
      </c>
      <c r="E38" s="119" t="s">
        <v>91</v>
      </c>
      <c r="F38" s="119" t="s">
        <v>91</v>
      </c>
      <c r="G38" s="37" t="s">
        <v>375</v>
      </c>
      <c r="H38" s="35">
        <f t="shared" si="0"/>
        <v>3.2844719999999996</v>
      </c>
      <c r="I38" s="35">
        <v>0.24876000000000001</v>
      </c>
      <c r="J38" s="35">
        <v>2.3279999999999998</v>
      </c>
      <c r="K38" s="35">
        <f t="shared" si="1"/>
        <v>0.7077119999999999</v>
      </c>
    </row>
    <row r="39" spans="1:11" x14ac:dyDescent="0.2">
      <c r="A39" s="131"/>
      <c r="B39" s="31" t="s">
        <v>427</v>
      </c>
      <c r="C39" s="31" t="s">
        <v>428</v>
      </c>
      <c r="D39" s="119" t="s">
        <v>13</v>
      </c>
      <c r="E39" s="119" t="s">
        <v>96</v>
      </c>
      <c r="F39" s="119" t="s">
        <v>96</v>
      </c>
      <c r="G39" s="37" t="s">
        <v>375</v>
      </c>
      <c r="H39" s="35">
        <f t="shared" si="0"/>
        <v>57.226784479999999</v>
      </c>
      <c r="I39" s="35">
        <v>4.976</v>
      </c>
      <c r="J39" s="35">
        <v>40.06962</v>
      </c>
      <c r="K39" s="35">
        <f t="shared" si="1"/>
        <v>12.18116448</v>
      </c>
    </row>
    <row r="40" spans="1:11" x14ac:dyDescent="0.2">
      <c r="A40" s="131"/>
      <c r="B40" s="31" t="s">
        <v>429</v>
      </c>
      <c r="C40" s="31" t="s">
        <v>430</v>
      </c>
      <c r="D40" s="119" t="s">
        <v>13</v>
      </c>
      <c r="E40" s="119" t="s">
        <v>113</v>
      </c>
      <c r="F40" s="119" t="s">
        <v>91</v>
      </c>
      <c r="G40" s="37" t="s">
        <v>375</v>
      </c>
      <c r="H40" s="35">
        <f t="shared" si="0"/>
        <v>139.32524328</v>
      </c>
      <c r="I40" s="35">
        <v>7.3727399999999994</v>
      </c>
      <c r="J40" s="35">
        <v>101.19056999999999</v>
      </c>
      <c r="K40" s="35">
        <f t="shared" si="1"/>
        <v>30.761933279999997</v>
      </c>
    </row>
    <row r="41" spans="1:11" x14ac:dyDescent="0.2">
      <c r="A41" s="131"/>
      <c r="B41" s="31" t="s">
        <v>431</v>
      </c>
      <c r="C41" s="31" t="s">
        <v>432</v>
      </c>
      <c r="D41" s="119" t="s">
        <v>13</v>
      </c>
      <c r="E41" s="119" t="s">
        <v>91</v>
      </c>
      <c r="F41" s="119" t="s">
        <v>91</v>
      </c>
      <c r="G41" s="37" t="s">
        <v>375</v>
      </c>
      <c r="H41" s="35">
        <f t="shared" si="0"/>
        <v>437.52099376000001</v>
      </c>
      <c r="I41" s="35">
        <v>24.333349999999999</v>
      </c>
      <c r="J41" s="35">
        <v>316.86169000000001</v>
      </c>
      <c r="K41" s="35">
        <f t="shared" si="1"/>
        <v>96.325953760000004</v>
      </c>
    </row>
    <row r="42" spans="1:11" x14ac:dyDescent="0.2">
      <c r="A42" s="131"/>
      <c r="B42" s="31" t="s">
        <v>433</v>
      </c>
      <c r="C42" s="31" t="s">
        <v>434</v>
      </c>
      <c r="D42" s="119" t="s">
        <v>13</v>
      </c>
      <c r="E42" s="119" t="s">
        <v>113</v>
      </c>
      <c r="F42" s="119" t="s">
        <v>113</v>
      </c>
      <c r="G42" s="37" t="s">
        <v>375</v>
      </c>
      <c r="H42" s="35">
        <f t="shared" si="0"/>
        <v>152.37691999999998</v>
      </c>
      <c r="I42" s="35">
        <v>66.013000000000005</v>
      </c>
      <c r="J42" s="35">
        <v>66.23</v>
      </c>
      <c r="K42" s="35">
        <f t="shared" si="1"/>
        <v>20.13392</v>
      </c>
    </row>
    <row r="43" spans="1:11" x14ac:dyDescent="0.2">
      <c r="A43" s="131"/>
      <c r="B43" s="31" t="s">
        <v>435</v>
      </c>
      <c r="C43" s="31" t="s">
        <v>436</v>
      </c>
      <c r="D43" s="119" t="s">
        <v>13</v>
      </c>
      <c r="E43" s="119" t="s">
        <v>113</v>
      </c>
      <c r="F43" s="119" t="s">
        <v>113</v>
      </c>
      <c r="G43" s="37" t="s">
        <v>375</v>
      </c>
      <c r="H43" s="35">
        <f t="shared" si="0"/>
        <v>147.67328000000001</v>
      </c>
      <c r="I43" s="35">
        <v>66.245000000000005</v>
      </c>
      <c r="J43" s="35">
        <v>62.445</v>
      </c>
      <c r="K43" s="35">
        <f t="shared" si="1"/>
        <v>18.983280000000001</v>
      </c>
    </row>
    <row r="44" spans="1:11" x14ac:dyDescent="0.2">
      <c r="A44" s="131"/>
      <c r="B44" s="31" t="s">
        <v>435</v>
      </c>
      <c r="C44" s="31" t="s">
        <v>436</v>
      </c>
      <c r="D44" s="119" t="s">
        <v>13</v>
      </c>
      <c r="E44" s="119" t="s">
        <v>91</v>
      </c>
      <c r="F44" s="119" t="s">
        <v>91</v>
      </c>
      <c r="G44" s="37" t="s">
        <v>375</v>
      </c>
      <c r="H44" s="35">
        <f t="shared" si="0"/>
        <v>153.83340800000002</v>
      </c>
      <c r="I44" s="35">
        <v>62.942</v>
      </c>
      <c r="J44" s="35">
        <v>69.701999999999998</v>
      </c>
      <c r="K44" s="35">
        <f t="shared" si="1"/>
        <v>21.189408</v>
      </c>
    </row>
    <row r="45" spans="1:11" x14ac:dyDescent="0.2">
      <c r="A45" s="131"/>
      <c r="B45" s="31" t="s">
        <v>437</v>
      </c>
      <c r="C45" s="31" t="s">
        <v>438</v>
      </c>
      <c r="D45" s="119" t="s">
        <v>13</v>
      </c>
      <c r="E45" s="119" t="s">
        <v>96</v>
      </c>
      <c r="F45" s="119" t="s">
        <v>96</v>
      </c>
      <c r="G45" s="37" t="s">
        <v>375</v>
      </c>
      <c r="H45" s="35">
        <f t="shared" si="0"/>
        <v>614.672056</v>
      </c>
      <c r="I45" s="35">
        <v>290.18599999999998</v>
      </c>
      <c r="J45" s="35">
        <v>248.839</v>
      </c>
      <c r="K45" s="35">
        <f t="shared" si="1"/>
        <v>75.647055999999992</v>
      </c>
    </row>
    <row r="46" spans="1:11" x14ac:dyDescent="0.2">
      <c r="A46" s="131"/>
      <c r="B46" s="31" t="s">
        <v>437</v>
      </c>
      <c r="C46" s="31" t="s">
        <v>439</v>
      </c>
      <c r="D46" s="119" t="s">
        <v>13</v>
      </c>
      <c r="E46" s="119" t="s">
        <v>96</v>
      </c>
      <c r="F46" s="119" t="s">
        <v>96</v>
      </c>
      <c r="G46" s="37" t="s">
        <v>375</v>
      </c>
      <c r="H46" s="35">
        <f t="shared" si="0"/>
        <v>192.21921600000002</v>
      </c>
      <c r="I46" s="35">
        <v>40.624000000000002</v>
      </c>
      <c r="J46" s="35">
        <v>116.254</v>
      </c>
      <c r="K46" s="35">
        <f t="shared" si="1"/>
        <v>35.341216000000003</v>
      </c>
    </row>
    <row r="47" spans="1:11" x14ac:dyDescent="0.2">
      <c r="A47" s="131"/>
      <c r="B47" s="31" t="s">
        <v>437</v>
      </c>
      <c r="C47" s="31" t="s">
        <v>439</v>
      </c>
      <c r="D47" s="119" t="s">
        <v>13</v>
      </c>
      <c r="E47" s="119" t="s">
        <v>113</v>
      </c>
      <c r="F47" s="119" t="s">
        <v>113</v>
      </c>
      <c r="G47" s="37" t="s">
        <v>375</v>
      </c>
      <c r="H47" s="35">
        <f t="shared" si="0"/>
        <v>192.21921600000002</v>
      </c>
      <c r="I47" s="35">
        <v>40.624000000000002</v>
      </c>
      <c r="J47" s="35">
        <v>116.254</v>
      </c>
      <c r="K47" s="35">
        <f t="shared" si="1"/>
        <v>35.341216000000003</v>
      </c>
    </row>
    <row r="48" spans="1:11" x14ac:dyDescent="0.2">
      <c r="A48" s="131"/>
      <c r="B48" s="31" t="s">
        <v>437</v>
      </c>
      <c r="C48" s="31" t="s">
        <v>441</v>
      </c>
      <c r="D48" s="119" t="s">
        <v>13</v>
      </c>
      <c r="E48" s="119" t="s">
        <v>113</v>
      </c>
      <c r="F48" s="119" t="s">
        <v>113</v>
      </c>
      <c r="G48" s="37" t="s">
        <v>375</v>
      </c>
      <c r="H48" s="35">
        <f t="shared" si="0"/>
        <v>192.06060000000002</v>
      </c>
      <c r="I48" s="35">
        <v>132.37</v>
      </c>
      <c r="J48" s="35">
        <v>45.774999999999999</v>
      </c>
      <c r="K48" s="35">
        <f t="shared" si="1"/>
        <v>13.9156</v>
      </c>
    </row>
    <row r="49" spans="1:11" x14ac:dyDescent="0.2">
      <c r="A49" s="131"/>
      <c r="B49" s="31" t="s">
        <v>437</v>
      </c>
      <c r="C49" s="31" t="s">
        <v>442</v>
      </c>
      <c r="D49" s="119" t="s">
        <v>13</v>
      </c>
      <c r="E49" s="119" t="s">
        <v>96</v>
      </c>
      <c r="F49" s="119" t="s">
        <v>96</v>
      </c>
      <c r="G49" s="37" t="s">
        <v>375</v>
      </c>
      <c r="H49" s="35">
        <f t="shared" si="0"/>
        <v>128.17575199999999</v>
      </c>
      <c r="I49" s="35">
        <v>59.600999999999999</v>
      </c>
      <c r="J49" s="35">
        <v>52.588000000000001</v>
      </c>
      <c r="K49" s="35">
        <f t="shared" si="1"/>
        <v>15.986751999999999</v>
      </c>
    </row>
    <row r="50" spans="1:11" x14ac:dyDescent="0.2">
      <c r="A50" s="131"/>
      <c r="B50" s="31" t="s">
        <v>437</v>
      </c>
      <c r="C50" s="31" t="s">
        <v>442</v>
      </c>
      <c r="D50" s="119" t="s">
        <v>13</v>
      </c>
      <c r="E50" s="119" t="s">
        <v>91</v>
      </c>
      <c r="F50" s="119" t="s">
        <v>91</v>
      </c>
      <c r="G50" s="37" t="s">
        <v>375</v>
      </c>
      <c r="H50" s="35">
        <f t="shared" si="0"/>
        <v>127.93575199999999</v>
      </c>
      <c r="I50" s="35">
        <v>59.360999999999997</v>
      </c>
      <c r="J50" s="35">
        <v>52.588000000000001</v>
      </c>
      <c r="K50" s="35">
        <f t="shared" si="1"/>
        <v>15.986751999999999</v>
      </c>
    </row>
    <row r="51" spans="1:11" x14ac:dyDescent="0.2">
      <c r="A51" s="131"/>
      <c r="B51" s="31" t="s">
        <v>443</v>
      </c>
      <c r="C51" s="31" t="s">
        <v>444</v>
      </c>
      <c r="D51" s="119" t="s">
        <v>13</v>
      </c>
      <c r="E51" s="119" t="s">
        <v>113</v>
      </c>
      <c r="F51" s="119" t="s">
        <v>113</v>
      </c>
      <c r="G51" s="37" t="s">
        <v>375</v>
      </c>
      <c r="H51" s="35">
        <f t="shared" si="0"/>
        <v>331.94119999999998</v>
      </c>
      <c r="I51" s="35">
        <v>157.62899999999999</v>
      </c>
      <c r="J51" s="35">
        <v>133.67500000000001</v>
      </c>
      <c r="K51" s="35">
        <f t="shared" si="1"/>
        <v>40.6372</v>
      </c>
    </row>
    <row r="52" spans="1:11" x14ac:dyDescent="0.2">
      <c r="A52" s="131"/>
      <c r="B52" s="31" t="s">
        <v>443</v>
      </c>
      <c r="C52" s="31" t="s">
        <v>440</v>
      </c>
      <c r="D52" s="119" t="s">
        <v>13</v>
      </c>
      <c r="E52" s="119" t="s">
        <v>91</v>
      </c>
      <c r="F52" s="119" t="s">
        <v>91</v>
      </c>
      <c r="G52" s="37" t="s">
        <v>375</v>
      </c>
      <c r="H52" s="35">
        <f t="shared" si="0"/>
        <v>108.134304</v>
      </c>
      <c r="I52" s="35">
        <v>69.338999999999999</v>
      </c>
      <c r="J52" s="35">
        <v>29.751000000000001</v>
      </c>
      <c r="K52" s="35">
        <f t="shared" si="1"/>
        <v>9.0443040000000003</v>
      </c>
    </row>
    <row r="53" spans="1:11" x14ac:dyDescent="0.2">
      <c r="A53" s="131"/>
      <c r="B53" s="31" t="s">
        <v>443</v>
      </c>
      <c r="C53" s="31" t="s">
        <v>442</v>
      </c>
      <c r="D53" s="119" t="s">
        <v>13</v>
      </c>
      <c r="E53" s="119" t="s">
        <v>96</v>
      </c>
      <c r="F53" s="119" t="s">
        <v>96</v>
      </c>
      <c r="G53" s="37" t="s">
        <v>375</v>
      </c>
      <c r="H53" s="35">
        <f t="shared" si="0"/>
        <v>129.53044800000001</v>
      </c>
      <c r="I53" s="35">
        <v>52.643999999999998</v>
      </c>
      <c r="J53" s="35">
        <v>58.962000000000003</v>
      </c>
      <c r="K53" s="35">
        <f t="shared" si="1"/>
        <v>17.924448000000002</v>
      </c>
    </row>
    <row r="54" spans="1:11" x14ac:dyDescent="0.2">
      <c r="A54" s="131"/>
      <c r="B54" s="31" t="s">
        <v>448</v>
      </c>
      <c r="C54" s="31" t="s">
        <v>449</v>
      </c>
      <c r="D54" s="119" t="s">
        <v>13</v>
      </c>
      <c r="E54" s="119" t="s">
        <v>91</v>
      </c>
      <c r="F54" s="119" t="s">
        <v>91</v>
      </c>
      <c r="G54" s="37" t="s">
        <v>375</v>
      </c>
      <c r="H54" s="35">
        <f t="shared" ref="H54:H109" si="2">I54+J54+K54</f>
        <v>8.0693599999999996</v>
      </c>
      <c r="I54" s="35">
        <v>2.573</v>
      </c>
      <c r="J54" s="35">
        <v>4.2149999999999999</v>
      </c>
      <c r="K54" s="35">
        <f t="shared" ref="K54:K109" si="3">J54*0.304</f>
        <v>1.2813599999999998</v>
      </c>
    </row>
    <row r="55" spans="1:11" x14ac:dyDescent="0.2">
      <c r="A55" s="131"/>
      <c r="B55" s="31" t="s">
        <v>450</v>
      </c>
      <c r="C55" s="31" t="s">
        <v>451</v>
      </c>
      <c r="D55" s="119" t="s">
        <v>13</v>
      </c>
      <c r="E55" s="119" t="s">
        <v>91</v>
      </c>
      <c r="F55" s="119" t="s">
        <v>91</v>
      </c>
      <c r="G55" s="37" t="s">
        <v>375</v>
      </c>
      <c r="H55" s="35">
        <f t="shared" si="2"/>
        <v>104.609944</v>
      </c>
      <c r="I55" s="35">
        <v>7.2519999999999998</v>
      </c>
      <c r="J55" s="35">
        <v>74.661000000000001</v>
      </c>
      <c r="K55" s="35">
        <f t="shared" si="3"/>
        <v>22.696943999999998</v>
      </c>
    </row>
    <row r="56" spans="1:11" x14ac:dyDescent="0.2">
      <c r="A56" s="131"/>
      <c r="B56" s="31" t="s">
        <v>452</v>
      </c>
      <c r="C56" s="31" t="s">
        <v>453</v>
      </c>
      <c r="D56" s="119" t="s">
        <v>13</v>
      </c>
      <c r="E56" s="119" t="s">
        <v>91</v>
      </c>
      <c r="F56" s="119" t="s">
        <v>91</v>
      </c>
      <c r="G56" s="37" t="s">
        <v>375</v>
      </c>
      <c r="H56" s="35">
        <f t="shared" si="2"/>
        <v>50.432392</v>
      </c>
      <c r="I56" s="35">
        <v>1.2090000000000001</v>
      </c>
      <c r="J56" s="35">
        <v>37.747999999999998</v>
      </c>
      <c r="K56" s="35">
        <f t="shared" si="3"/>
        <v>11.475391999999999</v>
      </c>
    </row>
    <row r="57" spans="1:11" x14ac:dyDescent="0.2">
      <c r="A57" s="131"/>
      <c r="B57" s="31" t="s">
        <v>454</v>
      </c>
      <c r="C57" s="31" t="s">
        <v>455</v>
      </c>
      <c r="D57" s="119" t="s">
        <v>13</v>
      </c>
      <c r="E57" s="119" t="s">
        <v>96</v>
      </c>
      <c r="F57" s="119" t="s">
        <v>96</v>
      </c>
      <c r="G57" s="37" t="s">
        <v>375</v>
      </c>
      <c r="H57" s="35">
        <f t="shared" si="2"/>
        <v>11.878271999999999</v>
      </c>
      <c r="I57" s="35">
        <v>1.1619999999999999</v>
      </c>
      <c r="J57" s="35">
        <v>8.218</v>
      </c>
      <c r="K57" s="35">
        <f t="shared" si="3"/>
        <v>2.498272</v>
      </c>
    </row>
    <row r="58" spans="1:11" x14ac:dyDescent="0.2">
      <c r="A58" s="131"/>
      <c r="B58" s="31" t="s">
        <v>456</v>
      </c>
      <c r="C58" s="31" t="s">
        <v>457</v>
      </c>
      <c r="D58" s="119" t="s">
        <v>13</v>
      </c>
      <c r="E58" s="119" t="s">
        <v>96</v>
      </c>
      <c r="F58" s="119" t="s">
        <v>96</v>
      </c>
      <c r="G58" s="37" t="s">
        <v>375</v>
      </c>
      <c r="H58" s="35">
        <f t="shared" si="2"/>
        <v>18.085215999999999</v>
      </c>
      <c r="I58" s="35">
        <v>1.9430000000000001</v>
      </c>
      <c r="J58" s="35">
        <v>12.379</v>
      </c>
      <c r="K58" s="35">
        <f t="shared" si="3"/>
        <v>3.7632159999999999</v>
      </c>
    </row>
    <row r="59" spans="1:11" x14ac:dyDescent="0.2">
      <c r="A59" s="131"/>
      <c r="B59" s="31" t="s">
        <v>458</v>
      </c>
      <c r="C59" s="31" t="s">
        <v>459</v>
      </c>
      <c r="D59" s="119" t="s">
        <v>13</v>
      </c>
      <c r="E59" s="119" t="s">
        <v>113</v>
      </c>
      <c r="F59" s="119" t="s">
        <v>113</v>
      </c>
      <c r="G59" s="37" t="s">
        <v>375</v>
      </c>
      <c r="H59" s="35">
        <f t="shared" si="2"/>
        <v>2.9558559999999998</v>
      </c>
      <c r="I59" s="35">
        <v>0.46</v>
      </c>
      <c r="J59" s="35">
        <v>1.9139999999999999</v>
      </c>
      <c r="K59" s="35">
        <f t="shared" si="3"/>
        <v>0.58185599999999993</v>
      </c>
    </row>
    <row r="60" spans="1:11" x14ac:dyDescent="0.2">
      <c r="A60" s="131"/>
      <c r="B60" s="31" t="s">
        <v>460</v>
      </c>
      <c r="C60" s="31" t="s">
        <v>455</v>
      </c>
      <c r="D60" s="119" t="s">
        <v>13</v>
      </c>
      <c r="E60" s="119" t="s">
        <v>113</v>
      </c>
      <c r="F60" s="119" t="s">
        <v>113</v>
      </c>
      <c r="G60" s="37" t="s">
        <v>375</v>
      </c>
      <c r="H60" s="35">
        <f t="shared" si="2"/>
        <v>9.4667279999999998</v>
      </c>
      <c r="I60" s="35">
        <v>0.46</v>
      </c>
      <c r="J60" s="35">
        <v>6.907</v>
      </c>
      <c r="K60" s="35">
        <f t="shared" si="3"/>
        <v>2.0997279999999998</v>
      </c>
    </row>
    <row r="61" spans="1:11" x14ac:dyDescent="0.2">
      <c r="A61" s="131"/>
      <c r="B61" s="31" t="s">
        <v>461</v>
      </c>
      <c r="C61" s="31" t="s">
        <v>451</v>
      </c>
      <c r="D61" s="119" t="s">
        <v>13</v>
      </c>
      <c r="E61" s="119" t="s">
        <v>91</v>
      </c>
      <c r="F61" s="119" t="s">
        <v>91</v>
      </c>
      <c r="G61" s="37" t="s">
        <v>375</v>
      </c>
      <c r="H61" s="35">
        <f t="shared" si="2"/>
        <v>111.116984</v>
      </c>
      <c r="I61" s="35">
        <v>8.8559999999999999</v>
      </c>
      <c r="J61" s="35">
        <v>78.421000000000006</v>
      </c>
      <c r="K61" s="35">
        <f t="shared" si="3"/>
        <v>23.839984000000001</v>
      </c>
    </row>
    <row r="62" spans="1:11" x14ac:dyDescent="0.2">
      <c r="A62" s="131"/>
      <c r="B62" s="31" t="s">
        <v>462</v>
      </c>
      <c r="C62" s="31" t="s">
        <v>453</v>
      </c>
      <c r="D62" s="119" t="s">
        <v>13</v>
      </c>
      <c r="E62" s="119" t="s">
        <v>96</v>
      </c>
      <c r="F62" s="119" t="s">
        <v>96</v>
      </c>
      <c r="G62" s="37" t="s">
        <v>375</v>
      </c>
      <c r="H62" s="35">
        <f t="shared" si="2"/>
        <v>78.281047999999998</v>
      </c>
      <c r="I62" s="35">
        <v>6.5780000000000003</v>
      </c>
      <c r="J62" s="35">
        <v>54.987000000000002</v>
      </c>
      <c r="K62" s="35">
        <f t="shared" si="3"/>
        <v>16.716048000000001</v>
      </c>
    </row>
    <row r="63" spans="1:11" x14ac:dyDescent="0.2">
      <c r="A63" s="131"/>
      <c r="B63" s="31" t="s">
        <v>463</v>
      </c>
      <c r="C63" s="31" t="s">
        <v>464</v>
      </c>
      <c r="D63" s="119" t="s">
        <v>13</v>
      </c>
      <c r="E63" s="119" t="s">
        <v>96</v>
      </c>
      <c r="F63" s="119" t="s">
        <v>96</v>
      </c>
      <c r="G63" s="37" t="s">
        <v>375</v>
      </c>
      <c r="H63" s="35">
        <f t="shared" si="2"/>
        <v>10.037495999999999</v>
      </c>
      <c r="I63" s="35">
        <v>0.97599999999999998</v>
      </c>
      <c r="J63" s="35">
        <v>6.9489999999999998</v>
      </c>
      <c r="K63" s="35">
        <f t="shared" si="3"/>
        <v>2.1124959999999997</v>
      </c>
    </row>
    <row r="64" spans="1:11" x14ac:dyDescent="0.2">
      <c r="A64" s="131"/>
      <c r="B64" s="31" t="s">
        <v>465</v>
      </c>
      <c r="C64" s="31" t="s">
        <v>464</v>
      </c>
      <c r="D64" s="119" t="s">
        <v>13</v>
      </c>
      <c r="E64" s="119" t="s">
        <v>96</v>
      </c>
      <c r="F64" s="119" t="s">
        <v>96</v>
      </c>
      <c r="G64" s="37" t="s">
        <v>375</v>
      </c>
      <c r="H64" s="35">
        <f t="shared" si="2"/>
        <v>10.497496</v>
      </c>
      <c r="I64" s="35">
        <v>1.4359999999999999</v>
      </c>
      <c r="J64" s="35">
        <v>6.9489999999999998</v>
      </c>
      <c r="K64" s="35">
        <f t="shared" si="3"/>
        <v>2.1124959999999997</v>
      </c>
    </row>
    <row r="65" spans="1:11" x14ac:dyDescent="0.2">
      <c r="A65" s="131"/>
      <c r="B65" s="31" t="s">
        <v>466</v>
      </c>
      <c r="C65" s="31" t="s">
        <v>467</v>
      </c>
      <c r="D65" s="119" t="s">
        <v>13</v>
      </c>
      <c r="E65" s="119" t="s">
        <v>113</v>
      </c>
      <c r="F65" s="119" t="s">
        <v>113</v>
      </c>
      <c r="G65" s="37" t="s">
        <v>375</v>
      </c>
      <c r="H65" s="35">
        <f t="shared" si="2"/>
        <v>77.653120000000001</v>
      </c>
      <c r="I65" s="35">
        <v>8.9909999999999997</v>
      </c>
      <c r="J65" s="35">
        <v>52.655000000000001</v>
      </c>
      <c r="K65" s="35">
        <f t="shared" si="3"/>
        <v>16.00712</v>
      </c>
    </row>
    <row r="66" spans="1:11" x14ac:dyDescent="0.2">
      <c r="A66" s="131"/>
      <c r="B66" s="31" t="s">
        <v>466</v>
      </c>
      <c r="C66" s="31" t="s">
        <v>467</v>
      </c>
      <c r="D66" s="119" t="s">
        <v>13</v>
      </c>
      <c r="E66" s="119" t="s">
        <v>91</v>
      </c>
      <c r="F66" s="119" t="s">
        <v>91</v>
      </c>
      <c r="G66" s="37" t="s">
        <v>375</v>
      </c>
      <c r="H66" s="35">
        <f t="shared" si="2"/>
        <v>106.350824</v>
      </c>
      <c r="I66" s="35">
        <v>8.8689999999999998</v>
      </c>
      <c r="J66" s="35">
        <v>74.756</v>
      </c>
      <c r="K66" s="35">
        <f t="shared" si="3"/>
        <v>22.725823999999999</v>
      </c>
    </row>
    <row r="67" spans="1:11" x14ac:dyDescent="0.2">
      <c r="A67" s="131"/>
      <c r="B67" s="31" t="s">
        <v>468</v>
      </c>
      <c r="C67" s="31" t="s">
        <v>459</v>
      </c>
      <c r="D67" s="119" t="s">
        <v>13</v>
      </c>
      <c r="E67" s="119" t="s">
        <v>113</v>
      </c>
      <c r="F67" s="119" t="s">
        <v>113</v>
      </c>
      <c r="G67" s="37" t="s">
        <v>375</v>
      </c>
      <c r="H67" s="35">
        <f t="shared" si="2"/>
        <v>1.9761600000000001</v>
      </c>
      <c r="I67" s="35">
        <v>0.62</v>
      </c>
      <c r="J67" s="35">
        <v>1.04</v>
      </c>
      <c r="K67" s="35">
        <f t="shared" si="3"/>
        <v>0.31616</v>
      </c>
    </row>
    <row r="68" spans="1:11" x14ac:dyDescent="0.2">
      <c r="A68" s="131"/>
      <c r="B68" s="31" t="s">
        <v>469</v>
      </c>
      <c r="C68" s="31" t="s">
        <v>464</v>
      </c>
      <c r="D68" s="119" t="s">
        <v>13</v>
      </c>
      <c r="E68" s="119" t="s">
        <v>96</v>
      </c>
      <c r="F68" s="119" t="s">
        <v>96</v>
      </c>
      <c r="G68" s="37" t="s">
        <v>375</v>
      </c>
      <c r="H68" s="35">
        <f t="shared" si="2"/>
        <v>9.1816479999999991</v>
      </c>
      <c r="I68" s="35">
        <v>0.69</v>
      </c>
      <c r="J68" s="35">
        <v>6.5119999999999996</v>
      </c>
      <c r="K68" s="35">
        <f t="shared" si="3"/>
        <v>1.9796479999999999</v>
      </c>
    </row>
    <row r="69" spans="1:11" x14ac:dyDescent="0.2">
      <c r="A69" s="131"/>
      <c r="B69" s="31" t="s">
        <v>470</v>
      </c>
      <c r="C69" s="31" t="s">
        <v>471</v>
      </c>
      <c r="D69" s="119" t="s">
        <v>13</v>
      </c>
      <c r="E69" s="119" t="s">
        <v>96</v>
      </c>
      <c r="F69" s="119" t="s">
        <v>91</v>
      </c>
      <c r="G69" s="37" t="s">
        <v>375</v>
      </c>
      <c r="H69" s="35">
        <f t="shared" si="2"/>
        <v>28.687999999999999</v>
      </c>
      <c r="I69" s="35">
        <v>0</v>
      </c>
      <c r="J69" s="35">
        <v>22</v>
      </c>
      <c r="K69" s="35">
        <f t="shared" si="3"/>
        <v>6.6879999999999997</v>
      </c>
    </row>
    <row r="70" spans="1:11" x14ac:dyDescent="0.2">
      <c r="A70" s="131"/>
      <c r="B70" s="31" t="s">
        <v>472</v>
      </c>
      <c r="C70" s="31" t="s">
        <v>473</v>
      </c>
      <c r="D70" s="119" t="s">
        <v>13</v>
      </c>
      <c r="E70" s="119" t="s">
        <v>96</v>
      </c>
      <c r="F70" s="119" t="s">
        <v>91</v>
      </c>
      <c r="G70" s="100" t="s">
        <v>1338</v>
      </c>
      <c r="H70" s="35">
        <v>470</v>
      </c>
      <c r="I70" s="35">
        <v>0</v>
      </c>
      <c r="J70" s="35">
        <v>0</v>
      </c>
      <c r="K70" s="35">
        <v>0</v>
      </c>
    </row>
    <row r="71" spans="1:11" x14ac:dyDescent="0.2">
      <c r="A71" s="131"/>
      <c r="B71" s="31" t="s">
        <v>474</v>
      </c>
      <c r="C71" s="31" t="s">
        <v>475</v>
      </c>
      <c r="D71" s="119" t="s">
        <v>13</v>
      </c>
      <c r="E71" s="119" t="s">
        <v>96</v>
      </c>
      <c r="F71" s="119" t="s">
        <v>91</v>
      </c>
      <c r="G71" s="100" t="s">
        <v>1339</v>
      </c>
      <c r="H71" s="35">
        <v>2397</v>
      </c>
      <c r="I71" s="35">
        <v>0</v>
      </c>
      <c r="J71" s="35">
        <v>0</v>
      </c>
      <c r="K71" s="35">
        <v>0</v>
      </c>
    </row>
    <row r="72" spans="1:11" x14ac:dyDescent="0.2">
      <c r="A72" s="131"/>
      <c r="B72" s="31" t="s">
        <v>476</v>
      </c>
      <c r="C72" s="31" t="s">
        <v>477</v>
      </c>
      <c r="D72" s="119" t="s">
        <v>13</v>
      </c>
      <c r="E72" s="119" t="s">
        <v>96</v>
      </c>
      <c r="F72" s="119" t="s">
        <v>91</v>
      </c>
      <c r="G72" s="100" t="s">
        <v>1339</v>
      </c>
      <c r="H72" s="35">
        <v>3147</v>
      </c>
      <c r="I72" s="35">
        <v>0</v>
      </c>
      <c r="J72" s="35">
        <v>0</v>
      </c>
      <c r="K72" s="35">
        <v>0</v>
      </c>
    </row>
    <row r="73" spans="1:11" ht="25.5" x14ac:dyDescent="0.2">
      <c r="A73" s="131"/>
      <c r="B73" s="31" t="s">
        <v>478</v>
      </c>
      <c r="C73" s="31" t="s">
        <v>479</v>
      </c>
      <c r="D73" s="119" t="s">
        <v>13</v>
      </c>
      <c r="E73" s="119" t="s">
        <v>96</v>
      </c>
      <c r="F73" s="119" t="s">
        <v>91</v>
      </c>
      <c r="G73" s="100" t="s">
        <v>480</v>
      </c>
      <c r="H73" s="35">
        <v>945</v>
      </c>
      <c r="I73" s="35">
        <v>0</v>
      </c>
      <c r="J73" s="35">
        <v>0</v>
      </c>
      <c r="K73" s="35">
        <v>0</v>
      </c>
    </row>
    <row r="74" spans="1:11" ht="25.5" x14ac:dyDescent="0.2">
      <c r="A74" s="131"/>
      <c r="B74" s="31" t="s">
        <v>481</v>
      </c>
      <c r="C74" s="31" t="s">
        <v>482</v>
      </c>
      <c r="D74" s="119" t="s">
        <v>13</v>
      </c>
      <c r="E74" s="119" t="s">
        <v>96</v>
      </c>
      <c r="F74" s="119" t="s">
        <v>91</v>
      </c>
      <c r="G74" s="100" t="s">
        <v>480</v>
      </c>
      <c r="H74" s="35">
        <v>2190</v>
      </c>
      <c r="I74" s="35">
        <v>0</v>
      </c>
      <c r="J74" s="35">
        <v>0</v>
      </c>
      <c r="K74" s="35">
        <v>0</v>
      </c>
    </row>
    <row r="75" spans="1:11" x14ac:dyDescent="0.2">
      <c r="A75" s="131"/>
      <c r="B75" s="31" t="s">
        <v>483</v>
      </c>
      <c r="C75" s="31" t="s">
        <v>484</v>
      </c>
      <c r="D75" s="119" t="s">
        <v>13</v>
      </c>
      <c r="E75" s="119" t="s">
        <v>96</v>
      </c>
      <c r="F75" s="119" t="s">
        <v>91</v>
      </c>
      <c r="G75" s="37" t="s">
        <v>375</v>
      </c>
      <c r="H75" s="35">
        <f t="shared" si="2"/>
        <v>188.64719480000002</v>
      </c>
      <c r="I75" s="35">
        <v>83.585610000000003</v>
      </c>
      <c r="J75" s="35">
        <v>80.568700000000007</v>
      </c>
      <c r="K75" s="35">
        <f t="shared" si="3"/>
        <v>24.492884800000002</v>
      </c>
    </row>
    <row r="76" spans="1:11" x14ac:dyDescent="0.2">
      <c r="A76" s="131"/>
      <c r="B76" s="31" t="s">
        <v>485</v>
      </c>
      <c r="C76" s="31" t="s">
        <v>486</v>
      </c>
      <c r="D76" s="119" t="s">
        <v>13</v>
      </c>
      <c r="E76" s="119" t="s">
        <v>91</v>
      </c>
      <c r="F76" s="119" t="s">
        <v>91</v>
      </c>
      <c r="G76" s="37" t="s">
        <v>375</v>
      </c>
      <c r="H76" s="35">
        <f t="shared" si="2"/>
        <v>95.454816000000008</v>
      </c>
      <c r="I76" s="35">
        <v>31.684000000000001</v>
      </c>
      <c r="J76" s="35">
        <v>48.904000000000003</v>
      </c>
      <c r="K76" s="35">
        <f t="shared" si="3"/>
        <v>14.866816</v>
      </c>
    </row>
    <row r="77" spans="1:11" ht="25.5" x14ac:dyDescent="0.2">
      <c r="A77" s="131"/>
      <c r="B77" s="31" t="s">
        <v>487</v>
      </c>
      <c r="C77" s="31" t="s">
        <v>488</v>
      </c>
      <c r="D77" s="119" t="s">
        <v>13</v>
      </c>
      <c r="E77" s="119" t="s">
        <v>113</v>
      </c>
      <c r="F77" s="119" t="s">
        <v>113</v>
      </c>
      <c r="G77" s="37" t="s">
        <v>375</v>
      </c>
      <c r="H77" s="35">
        <f t="shared" si="2"/>
        <v>50.831299999999999</v>
      </c>
      <c r="I77" s="35">
        <v>15.101699999999999</v>
      </c>
      <c r="J77" s="35">
        <v>27.4</v>
      </c>
      <c r="K77" s="35">
        <f t="shared" si="3"/>
        <v>8.3295999999999992</v>
      </c>
    </row>
    <row r="78" spans="1:11" ht="25.5" x14ac:dyDescent="0.2">
      <c r="A78" s="131"/>
      <c r="B78" s="31" t="s">
        <v>489</v>
      </c>
      <c r="C78" s="31" t="s">
        <v>490</v>
      </c>
      <c r="D78" s="119" t="s">
        <v>13</v>
      </c>
      <c r="E78" s="119" t="s">
        <v>113</v>
      </c>
      <c r="F78" s="119" t="s">
        <v>113</v>
      </c>
      <c r="G78" s="37" t="s">
        <v>375</v>
      </c>
      <c r="H78" s="35">
        <f t="shared" si="2"/>
        <v>38.776595999999998</v>
      </c>
      <c r="I78" s="35">
        <v>9.3727</v>
      </c>
      <c r="J78" s="35">
        <v>22.548999999999999</v>
      </c>
      <c r="K78" s="35">
        <f t="shared" si="3"/>
        <v>6.8548960000000001</v>
      </c>
    </row>
    <row r="79" spans="1:11" x14ac:dyDescent="0.2">
      <c r="A79" s="131"/>
      <c r="B79" s="31" t="s">
        <v>476</v>
      </c>
      <c r="C79" s="31" t="s">
        <v>491</v>
      </c>
      <c r="D79" s="119" t="s">
        <v>13</v>
      </c>
      <c r="E79" s="119" t="s">
        <v>96</v>
      </c>
      <c r="F79" s="119" t="s">
        <v>96</v>
      </c>
      <c r="G79" s="37" t="s">
        <v>375</v>
      </c>
      <c r="H79" s="35">
        <f t="shared" si="2"/>
        <v>53.572169760000001</v>
      </c>
      <c r="I79" s="35">
        <v>6.8244999999999996</v>
      </c>
      <c r="J79" s="35">
        <v>35.849440000000001</v>
      </c>
      <c r="K79" s="35">
        <f t="shared" si="3"/>
        <v>10.89822976</v>
      </c>
    </row>
    <row r="80" spans="1:11" x14ac:dyDescent="0.2">
      <c r="A80" s="131"/>
      <c r="B80" s="31" t="s">
        <v>476</v>
      </c>
      <c r="C80" s="31" t="s">
        <v>492</v>
      </c>
      <c r="D80" s="119" t="s">
        <v>13</v>
      </c>
      <c r="E80" s="119" t="s">
        <v>96</v>
      </c>
      <c r="F80" s="119" t="s">
        <v>96</v>
      </c>
      <c r="G80" s="37" t="s">
        <v>375</v>
      </c>
      <c r="H80" s="35">
        <f t="shared" si="2"/>
        <v>98.702654720000012</v>
      </c>
      <c r="I80" s="35">
        <v>6.3075000000000001</v>
      </c>
      <c r="J80" s="35">
        <v>70.855180000000004</v>
      </c>
      <c r="K80" s="35">
        <f t="shared" si="3"/>
        <v>21.53997472</v>
      </c>
    </row>
    <row r="81" spans="1:11" x14ac:dyDescent="0.2">
      <c r="A81" s="131"/>
      <c r="B81" s="31" t="s">
        <v>493</v>
      </c>
      <c r="C81" s="31" t="s">
        <v>494</v>
      </c>
      <c r="D81" s="119" t="s">
        <v>13</v>
      </c>
      <c r="E81" s="119" t="s">
        <v>96</v>
      </c>
      <c r="F81" s="119" t="s">
        <v>96</v>
      </c>
      <c r="G81" s="37" t="s">
        <v>375</v>
      </c>
      <c r="H81" s="35">
        <f t="shared" si="2"/>
        <v>4.6350163999999996</v>
      </c>
      <c r="I81" s="35">
        <v>1.1919999999999999</v>
      </c>
      <c r="J81" s="35">
        <v>2.6403500000000002</v>
      </c>
      <c r="K81" s="35">
        <f t="shared" si="3"/>
        <v>0.8026664</v>
      </c>
    </row>
    <row r="82" spans="1:11" x14ac:dyDescent="0.2">
      <c r="A82" s="131"/>
      <c r="B82" s="31" t="s">
        <v>495</v>
      </c>
      <c r="C82" s="31" t="s">
        <v>496</v>
      </c>
      <c r="D82" s="119" t="s">
        <v>13</v>
      </c>
      <c r="E82" s="119" t="s">
        <v>96</v>
      </c>
      <c r="F82" s="119" t="s">
        <v>96</v>
      </c>
      <c r="G82" s="37" t="s">
        <v>375</v>
      </c>
      <c r="H82" s="35">
        <f t="shared" si="2"/>
        <v>8.2761607999999995</v>
      </c>
      <c r="I82" s="35">
        <v>1.381</v>
      </c>
      <c r="J82" s="35">
        <v>5.2877000000000001</v>
      </c>
      <c r="K82" s="35">
        <f t="shared" si="3"/>
        <v>1.6074607999999999</v>
      </c>
    </row>
    <row r="83" spans="1:11" x14ac:dyDescent="0.2">
      <c r="A83" s="131"/>
      <c r="B83" s="31" t="s">
        <v>495</v>
      </c>
      <c r="C83" s="31" t="s">
        <v>497</v>
      </c>
      <c r="D83" s="119" t="s">
        <v>13</v>
      </c>
      <c r="E83" s="119" t="s">
        <v>498</v>
      </c>
      <c r="F83" s="119" t="s">
        <v>498</v>
      </c>
      <c r="G83" s="37" t="s">
        <v>375</v>
      </c>
      <c r="H83" s="35">
        <f t="shared" si="2"/>
        <v>10.78123592</v>
      </c>
      <c r="I83" s="35">
        <v>1.5760000000000001</v>
      </c>
      <c r="J83" s="35">
        <v>7.0592300000000003</v>
      </c>
      <c r="K83" s="35">
        <f t="shared" si="3"/>
        <v>2.1460059199999999</v>
      </c>
    </row>
    <row r="84" spans="1:11" x14ac:dyDescent="0.2">
      <c r="A84" s="131"/>
      <c r="B84" s="31" t="s">
        <v>499</v>
      </c>
      <c r="C84" s="31" t="s">
        <v>500</v>
      </c>
      <c r="D84" s="119" t="s">
        <v>13</v>
      </c>
      <c r="E84" s="119" t="s">
        <v>498</v>
      </c>
      <c r="F84" s="119" t="s">
        <v>498</v>
      </c>
      <c r="G84" s="37" t="s">
        <v>375</v>
      </c>
      <c r="H84" s="35">
        <f t="shared" si="2"/>
        <v>62.344884960000002</v>
      </c>
      <c r="I84" s="35">
        <v>30.422000000000001</v>
      </c>
      <c r="J84" s="35">
        <v>24.480740000000001</v>
      </c>
      <c r="K84" s="35">
        <f t="shared" si="3"/>
        <v>7.4421449600000003</v>
      </c>
    </row>
    <row r="85" spans="1:11" x14ac:dyDescent="0.2">
      <c r="A85" s="131"/>
      <c r="B85" s="31" t="s">
        <v>501</v>
      </c>
      <c r="C85" s="31" t="s">
        <v>502</v>
      </c>
      <c r="D85" s="119" t="s">
        <v>13</v>
      </c>
      <c r="E85" s="119" t="s">
        <v>498</v>
      </c>
      <c r="F85" s="119" t="s">
        <v>498</v>
      </c>
      <c r="G85" s="37" t="s">
        <v>375</v>
      </c>
      <c r="H85" s="35">
        <f t="shared" si="2"/>
        <v>4.1307148800000002</v>
      </c>
      <c r="I85" s="35">
        <v>0.68200000000000005</v>
      </c>
      <c r="J85" s="35">
        <v>2.64472</v>
      </c>
      <c r="K85" s="35">
        <f t="shared" si="3"/>
        <v>0.80399487999999997</v>
      </c>
    </row>
    <row r="86" spans="1:11" x14ac:dyDescent="0.2">
      <c r="A86" s="131"/>
      <c r="B86" s="31" t="s">
        <v>397</v>
      </c>
      <c r="C86" s="31" t="s">
        <v>503</v>
      </c>
      <c r="D86" s="119" t="s">
        <v>13</v>
      </c>
      <c r="E86" s="119" t="s">
        <v>91</v>
      </c>
      <c r="F86" s="119" t="s">
        <v>91</v>
      </c>
      <c r="G86" s="37" t="s">
        <v>375</v>
      </c>
      <c r="H86" s="35">
        <f t="shared" si="2"/>
        <v>3.4068026799999993</v>
      </c>
      <c r="I86" s="35">
        <v>0.57250000000000001</v>
      </c>
      <c r="J86" s="35">
        <v>2.1735449999999998</v>
      </c>
      <c r="K86" s="35">
        <f t="shared" si="3"/>
        <v>0.6607576799999999</v>
      </c>
    </row>
    <row r="87" spans="1:11" x14ac:dyDescent="0.2">
      <c r="A87" s="131"/>
      <c r="B87" s="31" t="s">
        <v>397</v>
      </c>
      <c r="C87" s="31" t="s">
        <v>504</v>
      </c>
      <c r="D87" s="119" t="s">
        <v>13</v>
      </c>
      <c r="E87" s="119" t="s">
        <v>91</v>
      </c>
      <c r="F87" s="119" t="s">
        <v>91</v>
      </c>
      <c r="G87" s="37" t="s">
        <v>375</v>
      </c>
      <c r="H87" s="35">
        <f t="shared" si="2"/>
        <v>3.79228436</v>
      </c>
      <c r="I87" s="35">
        <v>0.62849999999999995</v>
      </c>
      <c r="J87" s="35">
        <v>2.426215</v>
      </c>
      <c r="K87" s="35">
        <f t="shared" si="3"/>
        <v>0.73756935999999995</v>
      </c>
    </row>
    <row r="88" spans="1:11" x14ac:dyDescent="0.2">
      <c r="A88" s="131"/>
      <c r="B88" s="31" t="s">
        <v>505</v>
      </c>
      <c r="C88" s="31" t="s">
        <v>506</v>
      </c>
      <c r="D88" s="119" t="s">
        <v>13</v>
      </c>
      <c r="E88" s="119" t="s">
        <v>91</v>
      </c>
      <c r="F88" s="119" t="s">
        <v>91</v>
      </c>
      <c r="G88" s="37" t="s">
        <v>375</v>
      </c>
      <c r="H88" s="35">
        <f t="shared" si="2"/>
        <v>5.19900552</v>
      </c>
      <c r="I88" s="35">
        <v>0.67200000000000004</v>
      </c>
      <c r="J88" s="35">
        <v>3.4716300000000002</v>
      </c>
      <c r="K88" s="35">
        <f t="shared" si="3"/>
        <v>1.0553755200000001</v>
      </c>
    </row>
    <row r="89" spans="1:11" x14ac:dyDescent="0.2">
      <c r="A89" s="131"/>
      <c r="B89" s="31" t="s">
        <v>507</v>
      </c>
      <c r="C89" s="31" t="s">
        <v>502</v>
      </c>
      <c r="D89" s="119" t="s">
        <v>13</v>
      </c>
      <c r="E89" s="119" t="s">
        <v>91</v>
      </c>
      <c r="F89" s="119" t="s">
        <v>91</v>
      </c>
      <c r="G89" s="37" t="s">
        <v>375</v>
      </c>
      <c r="H89" s="35">
        <f t="shared" si="2"/>
        <v>6.4367935999999997</v>
      </c>
      <c r="I89" s="35">
        <v>1.099</v>
      </c>
      <c r="J89" s="35">
        <v>4.0933999999999999</v>
      </c>
      <c r="K89" s="35">
        <f t="shared" si="3"/>
        <v>1.2443936</v>
      </c>
    </row>
    <row r="90" spans="1:11" x14ac:dyDescent="0.2">
      <c r="A90" s="131"/>
      <c r="B90" s="31" t="s">
        <v>508</v>
      </c>
      <c r="C90" s="31" t="s">
        <v>509</v>
      </c>
      <c r="D90" s="119" t="s">
        <v>13</v>
      </c>
      <c r="E90" s="119" t="s">
        <v>91</v>
      </c>
      <c r="F90" s="119" t="s">
        <v>91</v>
      </c>
      <c r="G90" s="37" t="s">
        <v>375</v>
      </c>
      <c r="H90" s="35">
        <f t="shared" si="2"/>
        <v>45.476663440000003</v>
      </c>
      <c r="I90" s="35">
        <v>25.747</v>
      </c>
      <c r="J90" s="35">
        <v>15.13011</v>
      </c>
      <c r="K90" s="35">
        <f t="shared" si="3"/>
        <v>4.5995534400000002</v>
      </c>
    </row>
    <row r="91" spans="1:11" x14ac:dyDescent="0.2">
      <c r="A91" s="131"/>
      <c r="B91" s="31" t="s">
        <v>510</v>
      </c>
      <c r="C91" s="31" t="s">
        <v>511</v>
      </c>
      <c r="D91" s="119" t="s">
        <v>13</v>
      </c>
      <c r="E91" s="119" t="s">
        <v>96</v>
      </c>
      <c r="F91" s="119" t="s">
        <v>96</v>
      </c>
      <c r="G91" s="37" t="s">
        <v>375</v>
      </c>
      <c r="H91" s="35">
        <f t="shared" si="2"/>
        <v>16.342740320000001</v>
      </c>
      <c r="I91" s="35">
        <v>1.7749999999999999</v>
      </c>
      <c r="J91" s="35">
        <v>11.171580000000001</v>
      </c>
      <c r="K91" s="35">
        <f t="shared" si="3"/>
        <v>3.3961603199999999</v>
      </c>
    </row>
    <row r="92" spans="1:11" x14ac:dyDescent="0.2">
      <c r="A92" s="131"/>
      <c r="B92" s="31" t="s">
        <v>512</v>
      </c>
      <c r="C92" s="31" t="s">
        <v>513</v>
      </c>
      <c r="D92" s="119" t="s">
        <v>13</v>
      </c>
      <c r="E92" s="119" t="s">
        <v>96</v>
      </c>
      <c r="F92" s="119" t="s">
        <v>96</v>
      </c>
      <c r="G92" s="37" t="s">
        <v>375</v>
      </c>
      <c r="H92" s="35">
        <f t="shared" si="2"/>
        <v>13.656056320000001</v>
      </c>
      <c r="I92" s="35">
        <v>1.74</v>
      </c>
      <c r="J92" s="35">
        <v>9.1380800000000004</v>
      </c>
      <c r="K92" s="35">
        <f t="shared" si="3"/>
        <v>2.7779763200000001</v>
      </c>
    </row>
    <row r="93" spans="1:11" x14ac:dyDescent="0.2">
      <c r="A93" s="131"/>
      <c r="B93" s="31" t="s">
        <v>514</v>
      </c>
      <c r="C93" s="31" t="s">
        <v>513</v>
      </c>
      <c r="D93" s="119" t="s">
        <v>13</v>
      </c>
      <c r="E93" s="119" t="s">
        <v>96</v>
      </c>
      <c r="F93" s="119" t="s">
        <v>96</v>
      </c>
      <c r="G93" s="37" t="s">
        <v>375</v>
      </c>
      <c r="H93" s="35">
        <f t="shared" si="2"/>
        <v>13.656056320000001</v>
      </c>
      <c r="I93" s="35">
        <v>1.74</v>
      </c>
      <c r="J93" s="35">
        <v>9.1380800000000004</v>
      </c>
      <c r="K93" s="35">
        <f t="shared" si="3"/>
        <v>2.7779763200000001</v>
      </c>
    </row>
    <row r="94" spans="1:11" x14ac:dyDescent="0.2">
      <c r="A94" s="131"/>
      <c r="B94" s="31" t="s">
        <v>515</v>
      </c>
      <c r="C94" s="31" t="s">
        <v>516</v>
      </c>
      <c r="D94" s="119" t="s">
        <v>13</v>
      </c>
      <c r="E94" s="119" t="s">
        <v>96</v>
      </c>
      <c r="F94" s="119" t="s">
        <v>96</v>
      </c>
      <c r="G94" s="37" t="s">
        <v>375</v>
      </c>
      <c r="H94" s="35">
        <f t="shared" si="2"/>
        <v>21.71809528</v>
      </c>
      <c r="I94" s="35">
        <v>1.847</v>
      </c>
      <c r="J94" s="35">
        <v>15.238569999999999</v>
      </c>
      <c r="K94" s="35">
        <f t="shared" si="3"/>
        <v>4.6325252799999994</v>
      </c>
    </row>
    <row r="95" spans="1:11" x14ac:dyDescent="0.2">
      <c r="A95" s="131"/>
      <c r="B95" s="31" t="s">
        <v>517</v>
      </c>
      <c r="C95" s="31" t="s">
        <v>518</v>
      </c>
      <c r="D95" s="119" t="s">
        <v>13</v>
      </c>
      <c r="E95" s="119" t="s">
        <v>96</v>
      </c>
      <c r="F95" s="119" t="s">
        <v>96</v>
      </c>
      <c r="G95" s="37" t="s">
        <v>375</v>
      </c>
      <c r="H95" s="35">
        <f t="shared" si="2"/>
        <v>25.74962128</v>
      </c>
      <c r="I95" s="35">
        <v>1.901</v>
      </c>
      <c r="J95" s="35">
        <v>18.288820000000001</v>
      </c>
      <c r="K95" s="35">
        <f t="shared" si="3"/>
        <v>5.5598012800000003</v>
      </c>
    </row>
    <row r="96" spans="1:11" x14ac:dyDescent="0.2">
      <c r="A96" s="131"/>
      <c r="B96" s="31" t="s">
        <v>519</v>
      </c>
      <c r="C96" s="31" t="s">
        <v>520</v>
      </c>
      <c r="D96" s="119" t="s">
        <v>13</v>
      </c>
      <c r="E96" s="119" t="s">
        <v>96</v>
      </c>
      <c r="F96" s="119" t="s">
        <v>96</v>
      </c>
      <c r="G96" s="37" t="s">
        <v>375</v>
      </c>
      <c r="H96" s="35">
        <f t="shared" si="2"/>
        <v>4.5011300800000003</v>
      </c>
      <c r="I96" s="35">
        <v>0.81599999999999995</v>
      </c>
      <c r="J96" s="35">
        <v>2.8260200000000002</v>
      </c>
      <c r="K96" s="35">
        <f t="shared" si="3"/>
        <v>0.85911008</v>
      </c>
    </row>
    <row r="97" spans="1:11" x14ac:dyDescent="0.2">
      <c r="A97" s="131"/>
      <c r="B97" s="31" t="s">
        <v>519</v>
      </c>
      <c r="C97" s="32" t="s">
        <v>521</v>
      </c>
      <c r="D97" s="119" t="s">
        <v>13</v>
      </c>
      <c r="E97" s="119" t="s">
        <v>96</v>
      </c>
      <c r="F97" s="119" t="s">
        <v>96</v>
      </c>
      <c r="G97" s="37" t="s">
        <v>375</v>
      </c>
      <c r="H97" s="35">
        <f t="shared" si="2"/>
        <v>7.48820424</v>
      </c>
      <c r="I97" s="35">
        <v>0.87</v>
      </c>
      <c r="J97" s="35">
        <v>5.07531</v>
      </c>
      <c r="K97" s="35">
        <f t="shared" si="3"/>
        <v>1.5428942399999999</v>
      </c>
    </row>
    <row r="98" spans="1:11" x14ac:dyDescent="0.2">
      <c r="A98" s="131"/>
      <c r="B98" s="31" t="s">
        <v>522</v>
      </c>
      <c r="C98" s="31" t="s">
        <v>523</v>
      </c>
      <c r="D98" s="119" t="s">
        <v>13</v>
      </c>
      <c r="E98" s="119" t="s">
        <v>96</v>
      </c>
      <c r="F98" s="119" t="s">
        <v>96</v>
      </c>
      <c r="G98" s="37" t="s">
        <v>375</v>
      </c>
      <c r="H98" s="35">
        <f t="shared" si="2"/>
        <v>30.185087919999997</v>
      </c>
      <c r="I98" s="35">
        <v>6.2439999999999998</v>
      </c>
      <c r="J98" s="35">
        <v>18.359729999999999</v>
      </c>
      <c r="K98" s="35">
        <f t="shared" si="3"/>
        <v>5.5813579199999994</v>
      </c>
    </row>
    <row r="99" spans="1:11" x14ac:dyDescent="0.2">
      <c r="A99" s="131"/>
      <c r="B99" s="31" t="s">
        <v>524</v>
      </c>
      <c r="C99" s="31" t="s">
        <v>525</v>
      </c>
      <c r="D99" s="119" t="s">
        <v>13</v>
      </c>
      <c r="E99" s="119" t="s">
        <v>96</v>
      </c>
      <c r="F99" s="119" t="s">
        <v>96</v>
      </c>
      <c r="G99" s="37" t="s">
        <v>375</v>
      </c>
      <c r="H99" s="35">
        <f t="shared" si="2"/>
        <v>4.22696424</v>
      </c>
      <c r="I99" s="35">
        <v>0.3765</v>
      </c>
      <c r="J99" s="35">
        <v>2.9528099999999999</v>
      </c>
      <c r="K99" s="35">
        <f t="shared" si="3"/>
        <v>0.89765423999999994</v>
      </c>
    </row>
    <row r="100" spans="1:11" x14ac:dyDescent="0.2">
      <c r="A100" s="131"/>
      <c r="B100" s="31" t="s">
        <v>526</v>
      </c>
      <c r="C100" s="31" t="s">
        <v>527</v>
      </c>
      <c r="D100" s="119" t="s">
        <v>13</v>
      </c>
      <c r="E100" s="119" t="s">
        <v>96</v>
      </c>
      <c r="F100" s="119" t="s">
        <v>96</v>
      </c>
      <c r="G100" s="37" t="s">
        <v>375</v>
      </c>
      <c r="H100" s="35">
        <f t="shared" si="2"/>
        <v>5.6723197999999995</v>
      </c>
      <c r="I100" s="35">
        <v>0.18825</v>
      </c>
      <c r="J100" s="35">
        <v>4.2055749999999996</v>
      </c>
      <c r="K100" s="35">
        <f t="shared" si="3"/>
        <v>1.2784947999999998</v>
      </c>
    </row>
    <row r="101" spans="1:11" x14ac:dyDescent="0.2">
      <c r="A101" s="131"/>
      <c r="B101" s="31" t="s">
        <v>526</v>
      </c>
      <c r="C101" s="31" t="s">
        <v>528</v>
      </c>
      <c r="D101" s="119" t="s">
        <v>13</v>
      </c>
      <c r="E101" s="119" t="s">
        <v>96</v>
      </c>
      <c r="F101" s="119" t="s">
        <v>96</v>
      </c>
      <c r="G101" s="37" t="s">
        <v>375</v>
      </c>
      <c r="H101" s="35">
        <f t="shared" si="2"/>
        <v>5.6313220399999997</v>
      </c>
      <c r="I101" s="35">
        <v>0.18825</v>
      </c>
      <c r="J101" s="35">
        <v>4.1741349999999997</v>
      </c>
      <c r="K101" s="35">
        <f t="shared" si="3"/>
        <v>1.26893704</v>
      </c>
    </row>
    <row r="102" spans="1:11" x14ac:dyDescent="0.2">
      <c r="A102" s="131"/>
      <c r="B102" s="31" t="s">
        <v>529</v>
      </c>
      <c r="C102" s="31" t="s">
        <v>530</v>
      </c>
      <c r="D102" s="119" t="s">
        <v>13</v>
      </c>
      <c r="E102" s="119" t="s">
        <v>96</v>
      </c>
      <c r="F102" s="119" t="s">
        <v>96</v>
      </c>
      <c r="G102" s="37" t="s">
        <v>375</v>
      </c>
      <c r="H102" s="35">
        <f t="shared" si="2"/>
        <v>12.614034079999998</v>
      </c>
      <c r="I102" s="35">
        <v>1.8859999999999999</v>
      </c>
      <c r="J102" s="35">
        <v>8.2270199999999996</v>
      </c>
      <c r="K102" s="35">
        <f t="shared" si="3"/>
        <v>2.5010140799999996</v>
      </c>
    </row>
    <row r="103" spans="1:11" x14ac:dyDescent="0.2">
      <c r="A103" s="131"/>
      <c r="B103" s="31" t="s">
        <v>531</v>
      </c>
      <c r="C103" s="31" t="s">
        <v>520</v>
      </c>
      <c r="D103" s="119" t="s">
        <v>13</v>
      </c>
      <c r="E103" s="119" t="s">
        <v>498</v>
      </c>
      <c r="F103" s="119" t="s">
        <v>498</v>
      </c>
      <c r="G103" s="37" t="s">
        <v>375</v>
      </c>
      <c r="H103" s="35">
        <f t="shared" si="2"/>
        <v>3.4589605199999998</v>
      </c>
      <c r="I103" s="35">
        <v>0.434</v>
      </c>
      <c r="J103" s="35">
        <v>2.3197549999999998</v>
      </c>
      <c r="K103" s="35">
        <f t="shared" si="3"/>
        <v>0.70520551999999992</v>
      </c>
    </row>
    <row r="104" spans="1:11" x14ac:dyDescent="0.2">
      <c r="A104" s="131"/>
      <c r="B104" s="31" t="s">
        <v>531</v>
      </c>
      <c r="C104" s="31" t="s">
        <v>532</v>
      </c>
      <c r="D104" s="119" t="s">
        <v>13</v>
      </c>
      <c r="E104" s="119" t="s">
        <v>498</v>
      </c>
      <c r="F104" s="119" t="s">
        <v>498</v>
      </c>
      <c r="G104" s="37" t="s">
        <v>375</v>
      </c>
      <c r="H104" s="35">
        <f t="shared" si="2"/>
        <v>6.2670763599999999</v>
      </c>
      <c r="I104" s="35">
        <v>1.9159999999999999</v>
      </c>
      <c r="J104" s="35">
        <v>3.3367149999999999</v>
      </c>
      <c r="K104" s="35">
        <f t="shared" si="3"/>
        <v>1.0143613599999999</v>
      </c>
    </row>
    <row r="105" spans="1:11" x14ac:dyDescent="0.2">
      <c r="A105" s="131"/>
      <c r="B105" s="31" t="s">
        <v>533</v>
      </c>
      <c r="C105" s="31" t="s">
        <v>521</v>
      </c>
      <c r="D105" s="119" t="s">
        <v>13</v>
      </c>
      <c r="E105" s="119" t="s">
        <v>498</v>
      </c>
      <c r="F105" s="119" t="s">
        <v>498</v>
      </c>
      <c r="G105" s="37" t="s">
        <v>375</v>
      </c>
      <c r="H105" s="35">
        <f t="shared" si="2"/>
        <v>8.0378147999999996</v>
      </c>
      <c r="I105" s="35">
        <v>1.2310000000000001</v>
      </c>
      <c r="J105" s="35">
        <v>5.2199499999999999</v>
      </c>
      <c r="K105" s="35">
        <f t="shared" si="3"/>
        <v>1.5868647999999999</v>
      </c>
    </row>
    <row r="106" spans="1:11" x14ac:dyDescent="0.2">
      <c r="A106" s="131"/>
      <c r="B106" s="31" t="s">
        <v>534</v>
      </c>
      <c r="C106" s="31" t="s">
        <v>535</v>
      </c>
      <c r="D106" s="119" t="s">
        <v>13</v>
      </c>
      <c r="E106" s="119" t="s">
        <v>498</v>
      </c>
      <c r="F106" s="119" t="s">
        <v>498</v>
      </c>
      <c r="G106" s="37" t="s">
        <v>375</v>
      </c>
      <c r="H106" s="35">
        <f t="shared" si="2"/>
        <v>8.6285213600000006</v>
      </c>
      <c r="I106" s="35">
        <v>1.1779999999999999</v>
      </c>
      <c r="J106" s="35">
        <v>5.7135899999999999</v>
      </c>
      <c r="K106" s="35">
        <f t="shared" si="3"/>
        <v>1.73693136</v>
      </c>
    </row>
    <row r="107" spans="1:11" x14ac:dyDescent="0.2">
      <c r="A107" s="131"/>
      <c r="B107" s="31" t="s">
        <v>536</v>
      </c>
      <c r="C107" s="31" t="s">
        <v>537</v>
      </c>
      <c r="D107" s="119" t="s">
        <v>13</v>
      </c>
      <c r="E107" s="119" t="s">
        <v>498</v>
      </c>
      <c r="F107" s="119" t="s">
        <v>498</v>
      </c>
      <c r="G107" s="37" t="s">
        <v>375</v>
      </c>
      <c r="H107" s="35">
        <f t="shared" si="2"/>
        <v>3.4310722400000002</v>
      </c>
      <c r="I107" s="35">
        <v>0.23</v>
      </c>
      <c r="J107" s="35">
        <v>2.4548100000000002</v>
      </c>
      <c r="K107" s="35">
        <f t="shared" si="3"/>
        <v>0.74626224000000008</v>
      </c>
    </row>
    <row r="108" spans="1:11" x14ac:dyDescent="0.2">
      <c r="A108" s="131"/>
      <c r="B108" s="31" t="s">
        <v>538</v>
      </c>
      <c r="C108" s="31" t="s">
        <v>539</v>
      </c>
      <c r="D108" s="119" t="s">
        <v>13</v>
      </c>
      <c r="E108" s="119" t="s">
        <v>498</v>
      </c>
      <c r="F108" s="119" t="s">
        <v>498</v>
      </c>
      <c r="G108" s="37" t="s">
        <v>375</v>
      </c>
      <c r="H108" s="35">
        <f t="shared" si="2"/>
        <v>1.5861674400000001</v>
      </c>
      <c r="I108" s="35">
        <v>4.5999999999999999E-2</v>
      </c>
      <c r="J108" s="35">
        <v>1.1811100000000001</v>
      </c>
      <c r="K108" s="35">
        <f t="shared" si="3"/>
        <v>0.35905744000000001</v>
      </c>
    </row>
    <row r="109" spans="1:11" x14ac:dyDescent="0.2">
      <c r="A109" s="131"/>
      <c r="B109" s="31" t="s">
        <v>540</v>
      </c>
      <c r="C109" s="31" t="s">
        <v>506</v>
      </c>
      <c r="D109" s="119" t="s">
        <v>13</v>
      </c>
      <c r="E109" s="119" t="s">
        <v>498</v>
      </c>
      <c r="F109" s="119" t="s">
        <v>498</v>
      </c>
      <c r="G109" s="37" t="s">
        <v>375</v>
      </c>
      <c r="H109" s="35">
        <f t="shared" si="2"/>
        <v>0.57653239999999994</v>
      </c>
      <c r="I109" s="35">
        <v>4.5999999999999999E-2</v>
      </c>
      <c r="J109" s="35">
        <v>0.40684999999999999</v>
      </c>
      <c r="K109" s="35">
        <f t="shared" si="3"/>
        <v>0.1236824</v>
      </c>
    </row>
    <row r="110" spans="1:11" x14ac:dyDescent="0.2">
      <c r="A110" s="131"/>
      <c r="B110" s="31" t="s">
        <v>541</v>
      </c>
      <c r="C110" s="31" t="s">
        <v>542</v>
      </c>
      <c r="D110" s="119" t="s">
        <v>13</v>
      </c>
      <c r="E110" s="119" t="s">
        <v>498</v>
      </c>
      <c r="F110" s="119" t="s">
        <v>498</v>
      </c>
      <c r="G110" s="37" t="s">
        <v>375</v>
      </c>
      <c r="H110" s="35">
        <f t="shared" ref="H110:H181" si="4">I110+J110+K110</f>
        <v>5.8599506399999992</v>
      </c>
      <c r="I110" s="35">
        <v>0.73599999999999999</v>
      </c>
      <c r="J110" s="35">
        <v>3.9294099999999998</v>
      </c>
      <c r="K110" s="35">
        <f t="shared" ref="K110:K181" si="5">J110*0.304</f>
        <v>1.1945406399999998</v>
      </c>
    </row>
    <row r="111" spans="1:11" x14ac:dyDescent="0.2">
      <c r="A111" s="131"/>
      <c r="B111" s="31" t="s">
        <v>543</v>
      </c>
      <c r="C111" s="31" t="s">
        <v>544</v>
      </c>
      <c r="D111" s="119" t="s">
        <v>13</v>
      </c>
      <c r="E111" s="119" t="s">
        <v>498</v>
      </c>
      <c r="F111" s="119" t="s">
        <v>498</v>
      </c>
      <c r="G111" s="37" t="s">
        <v>375</v>
      </c>
      <c r="H111" s="35">
        <f t="shared" si="4"/>
        <v>55.637780880000008</v>
      </c>
      <c r="I111" s="35">
        <v>8.1820000000000004</v>
      </c>
      <c r="J111" s="35">
        <v>36.392470000000003</v>
      </c>
      <c r="K111" s="35">
        <f t="shared" si="5"/>
        <v>11.063310880000001</v>
      </c>
    </row>
    <row r="112" spans="1:11" x14ac:dyDescent="0.2">
      <c r="A112" s="131"/>
      <c r="B112" s="31" t="s">
        <v>545</v>
      </c>
      <c r="C112" s="31" t="s">
        <v>546</v>
      </c>
      <c r="D112" s="119" t="s">
        <v>13</v>
      </c>
      <c r="E112" s="119" t="s">
        <v>91</v>
      </c>
      <c r="F112" s="119" t="s">
        <v>91</v>
      </c>
      <c r="G112" s="37" t="s">
        <v>375</v>
      </c>
      <c r="H112" s="35">
        <f t="shared" si="4"/>
        <v>5.3024388</v>
      </c>
      <c r="I112" s="35">
        <v>0.67200000000000004</v>
      </c>
      <c r="J112" s="35">
        <v>3.5509499999999998</v>
      </c>
      <c r="K112" s="35">
        <f t="shared" si="5"/>
        <v>1.0794888</v>
      </c>
    </row>
    <row r="113" spans="1:11" x14ac:dyDescent="0.2">
      <c r="A113" s="131"/>
      <c r="B113" s="31" t="s">
        <v>547</v>
      </c>
      <c r="C113" s="31" t="s">
        <v>548</v>
      </c>
      <c r="D113" s="119" t="s">
        <v>13</v>
      </c>
      <c r="E113" s="119" t="s">
        <v>91</v>
      </c>
      <c r="F113" s="119" t="s">
        <v>91</v>
      </c>
      <c r="G113" s="37" t="s">
        <v>375</v>
      </c>
      <c r="H113" s="35">
        <f t="shared" si="4"/>
        <v>5.9184223199999995</v>
      </c>
      <c r="I113" s="35">
        <v>0.67200000000000004</v>
      </c>
      <c r="J113" s="35">
        <v>4.0233299999999996</v>
      </c>
      <c r="K113" s="35">
        <f t="shared" si="5"/>
        <v>1.2230923199999999</v>
      </c>
    </row>
    <row r="114" spans="1:11" x14ac:dyDescent="0.2">
      <c r="A114" s="131"/>
      <c r="B114" s="31" t="s">
        <v>549</v>
      </c>
      <c r="C114" s="31" t="s">
        <v>550</v>
      </c>
      <c r="D114" s="119" t="s">
        <v>13</v>
      </c>
      <c r="E114" s="119" t="s">
        <v>91</v>
      </c>
      <c r="F114" s="119" t="s">
        <v>91</v>
      </c>
      <c r="G114" s="37" t="s">
        <v>375</v>
      </c>
      <c r="H114" s="35">
        <f t="shared" si="4"/>
        <v>15.712314640000001</v>
      </c>
      <c r="I114" s="35">
        <v>8.8559999999999999</v>
      </c>
      <c r="J114" s="35">
        <v>5.2579099999999999</v>
      </c>
      <c r="K114" s="35">
        <f t="shared" si="5"/>
        <v>1.5984046399999998</v>
      </c>
    </row>
    <row r="115" spans="1:11" x14ac:dyDescent="0.2">
      <c r="A115" s="131"/>
      <c r="B115" s="31" t="s">
        <v>543</v>
      </c>
      <c r="C115" s="31" t="s">
        <v>551</v>
      </c>
      <c r="D115" s="119" t="s">
        <v>13</v>
      </c>
      <c r="E115" s="119" t="s">
        <v>91</v>
      </c>
      <c r="F115" s="119" t="s">
        <v>91</v>
      </c>
      <c r="G115" s="37" t="s">
        <v>375</v>
      </c>
      <c r="H115" s="35">
        <f t="shared" si="4"/>
        <v>52.1494596</v>
      </c>
      <c r="I115" s="35">
        <v>13.204000000000001</v>
      </c>
      <c r="J115" s="35">
        <v>29.866150000000001</v>
      </c>
      <c r="K115" s="35">
        <f t="shared" si="5"/>
        <v>9.0793096000000002</v>
      </c>
    </row>
    <row r="116" spans="1:11" x14ac:dyDescent="0.2">
      <c r="A116" s="131"/>
      <c r="B116" s="31" t="s">
        <v>552</v>
      </c>
      <c r="C116" s="31" t="s">
        <v>553</v>
      </c>
      <c r="D116" s="119" t="s">
        <v>13</v>
      </c>
      <c r="E116" s="119" t="s">
        <v>96</v>
      </c>
      <c r="F116" s="119" t="s">
        <v>96</v>
      </c>
      <c r="G116" s="37" t="s">
        <v>375</v>
      </c>
      <c r="H116" s="35">
        <f t="shared" si="4"/>
        <v>2.1792016000000003</v>
      </c>
      <c r="I116" s="35">
        <v>0.49814999999999998</v>
      </c>
      <c r="J116" s="35">
        <v>1.28915</v>
      </c>
      <c r="K116" s="35">
        <f t="shared" si="5"/>
        <v>0.39190160000000002</v>
      </c>
    </row>
    <row r="117" spans="1:11" x14ac:dyDescent="0.2">
      <c r="A117" s="131"/>
      <c r="B117" s="31" t="s">
        <v>554</v>
      </c>
      <c r="C117" s="31" t="s">
        <v>555</v>
      </c>
      <c r="D117" s="119" t="s">
        <v>13</v>
      </c>
      <c r="E117" s="119" t="s">
        <v>96</v>
      </c>
      <c r="F117" s="119" t="s">
        <v>96</v>
      </c>
      <c r="G117" s="37" t="s">
        <v>375</v>
      </c>
      <c r="H117" s="35">
        <f t="shared" si="4"/>
        <v>27.468764960000001</v>
      </c>
      <c r="I117" s="35">
        <v>21.539490000000001</v>
      </c>
      <c r="J117" s="35">
        <v>4.5469900000000001</v>
      </c>
      <c r="K117" s="35">
        <f t="shared" si="5"/>
        <v>1.38228496</v>
      </c>
    </row>
    <row r="118" spans="1:11" x14ac:dyDescent="0.2">
      <c r="A118" s="131"/>
      <c r="B118" s="31" t="s">
        <v>556</v>
      </c>
      <c r="C118" s="31" t="s">
        <v>557</v>
      </c>
      <c r="D118" s="119" t="s">
        <v>13</v>
      </c>
      <c r="E118" s="119" t="s">
        <v>96</v>
      </c>
      <c r="F118" s="119" t="s">
        <v>96</v>
      </c>
      <c r="G118" s="37" t="s">
        <v>375</v>
      </c>
      <c r="H118" s="35">
        <f t="shared" si="4"/>
        <v>11.416188479999999</v>
      </c>
      <c r="I118" s="35">
        <v>1.353E-2</v>
      </c>
      <c r="J118" s="35">
        <v>8.74437</v>
      </c>
      <c r="K118" s="35">
        <f t="shared" si="5"/>
        <v>2.65828848</v>
      </c>
    </row>
    <row r="119" spans="1:11" x14ac:dyDescent="0.2">
      <c r="A119" s="131"/>
      <c r="B119" s="31" t="s">
        <v>558</v>
      </c>
      <c r="C119" s="31" t="s">
        <v>559</v>
      </c>
      <c r="D119" s="119" t="s">
        <v>13</v>
      </c>
      <c r="E119" s="119" t="s">
        <v>91</v>
      </c>
      <c r="F119" s="119" t="s">
        <v>91</v>
      </c>
      <c r="G119" s="37" t="s">
        <v>375</v>
      </c>
      <c r="H119" s="35">
        <f t="shared" si="4"/>
        <v>17.579803999999999</v>
      </c>
      <c r="I119" s="35">
        <v>0.12446</v>
      </c>
      <c r="J119" s="35">
        <v>13.385999999999999</v>
      </c>
      <c r="K119" s="35">
        <f t="shared" si="5"/>
        <v>4.0693440000000001</v>
      </c>
    </row>
    <row r="120" spans="1:11" x14ac:dyDescent="0.2">
      <c r="A120" s="131"/>
      <c r="B120" s="31" t="s">
        <v>560</v>
      </c>
      <c r="C120" s="31" t="s">
        <v>561</v>
      </c>
      <c r="D120" s="119" t="s">
        <v>13</v>
      </c>
      <c r="E120" s="119" t="s">
        <v>91</v>
      </c>
      <c r="F120" s="119" t="s">
        <v>91</v>
      </c>
      <c r="G120" s="37" t="s">
        <v>375</v>
      </c>
      <c r="H120" s="35">
        <f t="shared" si="4"/>
        <v>14.593409999999999</v>
      </c>
      <c r="I120" s="35">
        <v>4.7289999999999999E-2</v>
      </c>
      <c r="J120" s="35">
        <v>11.154999999999999</v>
      </c>
      <c r="K120" s="35">
        <f t="shared" si="5"/>
        <v>3.3911199999999999</v>
      </c>
    </row>
    <row r="121" spans="1:11" x14ac:dyDescent="0.2">
      <c r="A121" s="131"/>
      <c r="B121" s="33" t="s">
        <v>562</v>
      </c>
      <c r="C121" s="33" t="s">
        <v>563</v>
      </c>
      <c r="D121" s="119" t="s">
        <v>13</v>
      </c>
      <c r="E121" s="119" t="s">
        <v>113</v>
      </c>
      <c r="F121" s="119" t="s">
        <v>113</v>
      </c>
      <c r="G121" s="37" t="s">
        <v>375</v>
      </c>
      <c r="H121" s="35">
        <f t="shared" si="4"/>
        <v>16.609544</v>
      </c>
      <c r="I121" s="35">
        <v>14.9</v>
      </c>
      <c r="J121" s="35">
        <v>1.3109999999999999</v>
      </c>
      <c r="K121" s="35">
        <f t="shared" si="5"/>
        <v>0.39854399999999995</v>
      </c>
    </row>
    <row r="122" spans="1:11" x14ac:dyDescent="0.2">
      <c r="A122" s="131"/>
      <c r="B122" s="33" t="s">
        <v>562</v>
      </c>
      <c r="C122" s="33" t="s">
        <v>564</v>
      </c>
      <c r="D122" s="119" t="s">
        <v>28</v>
      </c>
      <c r="E122" s="119" t="s">
        <v>113</v>
      </c>
      <c r="F122" s="119" t="s">
        <v>113</v>
      </c>
      <c r="G122" s="37" t="s">
        <v>375</v>
      </c>
      <c r="H122" s="35">
        <f t="shared" si="4"/>
        <v>15.282176</v>
      </c>
      <c r="I122" s="35">
        <v>1.4350000000000001</v>
      </c>
      <c r="J122" s="35">
        <v>10.619</v>
      </c>
      <c r="K122" s="35">
        <f t="shared" si="5"/>
        <v>3.2281759999999999</v>
      </c>
    </row>
    <row r="123" spans="1:11" x14ac:dyDescent="0.2">
      <c r="A123" s="131"/>
      <c r="B123" s="33" t="s">
        <v>565</v>
      </c>
      <c r="C123" s="33" t="s">
        <v>566</v>
      </c>
      <c r="D123" s="119" t="s">
        <v>28</v>
      </c>
      <c r="E123" s="119" t="s">
        <v>113</v>
      </c>
      <c r="F123" s="119" t="s">
        <v>113</v>
      </c>
      <c r="G123" s="37" t="s">
        <v>375</v>
      </c>
      <c r="H123" s="35">
        <f t="shared" si="4"/>
        <v>14.577808000000001</v>
      </c>
      <c r="I123" s="35">
        <v>2.6110000000000002</v>
      </c>
      <c r="J123" s="35">
        <v>9.1769999999999996</v>
      </c>
      <c r="K123" s="35">
        <f t="shared" si="5"/>
        <v>2.7898079999999998</v>
      </c>
    </row>
    <row r="124" spans="1:11" x14ac:dyDescent="0.2">
      <c r="A124" s="131"/>
      <c r="B124" s="33" t="s">
        <v>565</v>
      </c>
      <c r="C124" s="31" t="s">
        <v>449</v>
      </c>
      <c r="D124" s="119" t="s">
        <v>13</v>
      </c>
      <c r="E124" s="119" t="s">
        <v>91</v>
      </c>
      <c r="F124" s="119" t="s">
        <v>91</v>
      </c>
      <c r="G124" s="37" t="s">
        <v>375</v>
      </c>
      <c r="H124" s="35">
        <f t="shared" si="4"/>
        <v>6.8965040000000002</v>
      </c>
      <c r="I124" s="35">
        <v>1.94</v>
      </c>
      <c r="J124" s="35">
        <v>3.8010000000000002</v>
      </c>
      <c r="K124" s="35">
        <f t="shared" si="5"/>
        <v>1.1555040000000001</v>
      </c>
    </row>
    <row r="125" spans="1:11" x14ac:dyDescent="0.2">
      <c r="A125" s="131"/>
      <c r="B125" s="31" t="s">
        <v>565</v>
      </c>
      <c r="C125" s="31" t="s">
        <v>563</v>
      </c>
      <c r="D125" s="119" t="s">
        <v>13</v>
      </c>
      <c r="E125" s="119" t="s">
        <v>91</v>
      </c>
      <c r="F125" s="119" t="s">
        <v>91</v>
      </c>
      <c r="G125" s="37" t="s">
        <v>375</v>
      </c>
      <c r="H125" s="35">
        <f t="shared" si="4"/>
        <v>16.462960000000002</v>
      </c>
      <c r="I125" s="35">
        <v>10.771000000000001</v>
      </c>
      <c r="J125" s="35">
        <v>4.3650000000000002</v>
      </c>
      <c r="K125" s="35">
        <f t="shared" si="5"/>
        <v>1.3269600000000001</v>
      </c>
    </row>
    <row r="126" spans="1:11" x14ac:dyDescent="0.2">
      <c r="A126" s="131"/>
      <c r="B126" s="31" t="s">
        <v>567</v>
      </c>
      <c r="C126" s="31" t="s">
        <v>568</v>
      </c>
      <c r="D126" s="119" t="s">
        <v>13</v>
      </c>
      <c r="E126" s="119" t="s">
        <v>113</v>
      </c>
      <c r="F126" s="119" t="s">
        <v>113</v>
      </c>
      <c r="G126" s="37" t="s">
        <v>375</v>
      </c>
      <c r="H126" s="35">
        <f t="shared" si="4"/>
        <v>17.863512</v>
      </c>
      <c r="I126" s="35">
        <v>7.3949999999999996</v>
      </c>
      <c r="J126" s="35">
        <v>8.0280000000000005</v>
      </c>
      <c r="K126" s="35">
        <f t="shared" si="5"/>
        <v>2.440512</v>
      </c>
    </row>
    <row r="127" spans="1:11" x14ac:dyDescent="0.2">
      <c r="A127" s="131"/>
      <c r="B127" s="31" t="s">
        <v>567</v>
      </c>
      <c r="C127" s="31" t="s">
        <v>563</v>
      </c>
      <c r="D127" s="119" t="s">
        <v>13</v>
      </c>
      <c r="E127" s="119" t="s">
        <v>113</v>
      </c>
      <c r="F127" s="119" t="s">
        <v>113</v>
      </c>
      <c r="G127" s="37" t="s">
        <v>375</v>
      </c>
      <c r="H127" s="35">
        <f t="shared" si="4"/>
        <v>5.3565440000000004</v>
      </c>
      <c r="I127" s="35">
        <v>3.6469999999999998</v>
      </c>
      <c r="J127" s="35">
        <v>1.3109999999999999</v>
      </c>
      <c r="K127" s="35">
        <f t="shared" si="5"/>
        <v>0.39854399999999995</v>
      </c>
    </row>
    <row r="128" spans="1:11" x14ac:dyDescent="0.2">
      <c r="A128" s="131"/>
      <c r="B128" s="31" t="s">
        <v>567</v>
      </c>
      <c r="C128" s="31" t="s">
        <v>569</v>
      </c>
      <c r="D128" s="119" t="s">
        <v>13</v>
      </c>
      <c r="E128" s="119" t="s">
        <v>91</v>
      </c>
      <c r="F128" s="119" t="s">
        <v>91</v>
      </c>
      <c r="G128" s="37" t="s">
        <v>375</v>
      </c>
      <c r="H128" s="35">
        <f t="shared" si="4"/>
        <v>14.134767999999999</v>
      </c>
      <c r="I128" s="35">
        <v>3.9740000000000002</v>
      </c>
      <c r="J128" s="35">
        <v>7.7919999999999998</v>
      </c>
      <c r="K128" s="35">
        <f t="shared" si="5"/>
        <v>2.3687679999999998</v>
      </c>
    </row>
    <row r="129" spans="1:11" x14ac:dyDescent="0.2">
      <c r="A129" s="131"/>
      <c r="B129" s="31" t="s">
        <v>567</v>
      </c>
      <c r="C129" s="31" t="s">
        <v>563</v>
      </c>
      <c r="D129" s="119" t="s">
        <v>13</v>
      </c>
      <c r="E129" s="119" t="s">
        <v>91</v>
      </c>
      <c r="F129" s="119" t="s">
        <v>91</v>
      </c>
      <c r="G129" s="37" t="s">
        <v>375</v>
      </c>
      <c r="H129" s="35">
        <f t="shared" si="4"/>
        <v>9.6891039999999986</v>
      </c>
      <c r="I129" s="35">
        <v>5.5149999999999997</v>
      </c>
      <c r="J129" s="35">
        <v>3.2010000000000001</v>
      </c>
      <c r="K129" s="35">
        <f t="shared" si="5"/>
        <v>0.97310399999999997</v>
      </c>
    </row>
    <row r="130" spans="1:11" ht="25.5" x14ac:dyDescent="0.2">
      <c r="A130" s="131"/>
      <c r="B130" s="31" t="s">
        <v>567</v>
      </c>
      <c r="C130" s="31" t="s">
        <v>570</v>
      </c>
      <c r="D130" s="119" t="s">
        <v>13</v>
      </c>
      <c r="E130" s="119" t="s">
        <v>91</v>
      </c>
      <c r="F130" s="119" t="s">
        <v>91</v>
      </c>
      <c r="G130" s="37" t="s">
        <v>375</v>
      </c>
      <c r="H130" s="35">
        <f t="shared" si="4"/>
        <v>119.295168</v>
      </c>
      <c r="I130" s="35">
        <v>89.444000000000003</v>
      </c>
      <c r="J130" s="35">
        <v>22.891999999999999</v>
      </c>
      <c r="K130" s="35">
        <f t="shared" si="5"/>
        <v>6.959168</v>
      </c>
    </row>
    <row r="131" spans="1:11" x14ac:dyDescent="0.2">
      <c r="A131" s="131"/>
      <c r="B131" s="33" t="s">
        <v>571</v>
      </c>
      <c r="C131" s="132" t="s">
        <v>572</v>
      </c>
      <c r="D131" s="119" t="s">
        <v>13</v>
      </c>
      <c r="E131" s="119" t="s">
        <v>113</v>
      </c>
      <c r="F131" s="119" t="s">
        <v>113</v>
      </c>
      <c r="G131" s="37" t="s">
        <v>375</v>
      </c>
      <c r="H131" s="35">
        <f t="shared" si="4"/>
        <v>11.431623999999999</v>
      </c>
      <c r="I131" s="35">
        <v>4.4800000000000004</v>
      </c>
      <c r="J131" s="35">
        <v>5.3310000000000004</v>
      </c>
      <c r="K131" s="35">
        <f t="shared" si="5"/>
        <v>1.6206240000000001</v>
      </c>
    </row>
    <row r="132" spans="1:11" x14ac:dyDescent="0.2">
      <c r="A132" s="131"/>
      <c r="B132" s="31" t="s">
        <v>573</v>
      </c>
      <c r="C132" s="31" t="s">
        <v>574</v>
      </c>
      <c r="D132" s="119" t="s">
        <v>13</v>
      </c>
      <c r="E132" s="119" t="s">
        <v>96</v>
      </c>
      <c r="F132" s="119" t="s">
        <v>96</v>
      </c>
      <c r="G132" s="37" t="s">
        <v>375</v>
      </c>
      <c r="H132" s="35">
        <f t="shared" si="4"/>
        <v>448.18208905904635</v>
      </c>
      <c r="I132" s="35">
        <v>7.0765600000000006</v>
      </c>
      <c r="J132" s="35">
        <v>338.27111124159995</v>
      </c>
      <c r="K132" s="35">
        <f t="shared" si="5"/>
        <v>102.83441781744638</v>
      </c>
    </row>
    <row r="133" spans="1:11" x14ac:dyDescent="0.2">
      <c r="A133" s="131"/>
      <c r="B133" s="31" t="s">
        <v>575</v>
      </c>
      <c r="C133" s="31" t="s">
        <v>453</v>
      </c>
      <c r="D133" s="119" t="s">
        <v>13</v>
      </c>
      <c r="E133" s="119" t="s">
        <v>91</v>
      </c>
      <c r="F133" s="119" t="s">
        <v>91</v>
      </c>
      <c r="G133" s="37" t="s">
        <v>375</v>
      </c>
      <c r="H133" s="35">
        <f t="shared" si="4"/>
        <v>64.715467840000002</v>
      </c>
      <c r="I133" s="35">
        <v>6.3843399999999999</v>
      </c>
      <c r="J133" s="35">
        <v>44.732460000000003</v>
      </c>
      <c r="K133" s="35">
        <f t="shared" si="5"/>
        <v>13.598667840000001</v>
      </c>
    </row>
    <row r="134" spans="1:11" ht="12.75" customHeight="1" x14ac:dyDescent="0.2">
      <c r="A134" s="131"/>
      <c r="B134" s="31" t="s">
        <v>576</v>
      </c>
      <c r="C134" s="31" t="s">
        <v>1335</v>
      </c>
      <c r="D134" s="119" t="s">
        <v>13</v>
      </c>
      <c r="E134" s="119" t="s">
        <v>96</v>
      </c>
      <c r="F134" s="119" t="s">
        <v>96</v>
      </c>
      <c r="G134" s="37" t="s">
        <v>375</v>
      </c>
      <c r="H134" s="35">
        <f t="shared" si="4"/>
        <v>26.774267208106622</v>
      </c>
      <c r="I134" s="35">
        <v>2.0968800000000001</v>
      </c>
      <c r="J134" s="35">
        <v>18.924376693333301</v>
      </c>
      <c r="K134" s="35">
        <f t="shared" si="5"/>
        <v>5.7530105147733233</v>
      </c>
    </row>
    <row r="135" spans="1:11" x14ac:dyDescent="0.2">
      <c r="A135" s="131"/>
      <c r="B135" s="34" t="s">
        <v>577</v>
      </c>
      <c r="C135" s="34" t="s">
        <v>578</v>
      </c>
      <c r="D135" s="119" t="s">
        <v>13</v>
      </c>
      <c r="E135" s="119" t="s">
        <v>96</v>
      </c>
      <c r="F135" s="119" t="s">
        <v>96</v>
      </c>
      <c r="G135" s="37" t="s">
        <v>375</v>
      </c>
      <c r="H135" s="35">
        <f t="shared" si="4"/>
        <v>26.256175999999996</v>
      </c>
      <c r="I135" s="35">
        <v>18.928999999999998</v>
      </c>
      <c r="J135" s="35">
        <v>5.6189999999999998</v>
      </c>
      <c r="K135" s="35">
        <f t="shared" si="5"/>
        <v>1.7081759999999999</v>
      </c>
    </row>
    <row r="136" spans="1:11" x14ac:dyDescent="0.2">
      <c r="A136" s="131"/>
      <c r="B136" s="34" t="s">
        <v>577</v>
      </c>
      <c r="C136" s="34" t="s">
        <v>579</v>
      </c>
      <c r="D136" s="119" t="s">
        <v>13</v>
      </c>
      <c r="E136" s="119" t="s">
        <v>96</v>
      </c>
      <c r="F136" s="119" t="s">
        <v>96</v>
      </c>
      <c r="G136" s="37" t="s">
        <v>375</v>
      </c>
      <c r="H136" s="35">
        <f t="shared" si="4"/>
        <v>267.68049600000001</v>
      </c>
      <c r="I136" s="35">
        <v>9.718</v>
      </c>
      <c r="J136" s="35">
        <v>197.82400000000001</v>
      </c>
      <c r="K136" s="35">
        <f t="shared" si="5"/>
        <v>60.138496000000004</v>
      </c>
    </row>
    <row r="137" spans="1:11" x14ac:dyDescent="0.2">
      <c r="A137" s="131"/>
      <c r="B137" s="34" t="s">
        <v>580</v>
      </c>
      <c r="C137" s="34" t="s">
        <v>581</v>
      </c>
      <c r="D137" s="119" t="s">
        <v>13</v>
      </c>
      <c r="E137" s="119" t="s">
        <v>96</v>
      </c>
      <c r="F137" s="119" t="s">
        <v>96</v>
      </c>
      <c r="G137" s="37" t="s">
        <v>375</v>
      </c>
      <c r="H137" s="35">
        <f t="shared" si="4"/>
        <v>162.141064</v>
      </c>
      <c r="I137" s="35">
        <v>68.819000000000003</v>
      </c>
      <c r="J137" s="35">
        <v>71.566000000000003</v>
      </c>
      <c r="K137" s="35">
        <f t="shared" si="5"/>
        <v>21.756063999999999</v>
      </c>
    </row>
    <row r="138" spans="1:11" x14ac:dyDescent="0.2">
      <c r="A138" s="131"/>
      <c r="B138" s="34" t="s">
        <v>582</v>
      </c>
      <c r="C138" s="34" t="s">
        <v>455</v>
      </c>
      <c r="D138" s="119" t="s">
        <v>13</v>
      </c>
      <c r="E138" s="119" t="s">
        <v>96</v>
      </c>
      <c r="F138" s="119" t="s">
        <v>96</v>
      </c>
      <c r="G138" s="37" t="s">
        <v>375</v>
      </c>
      <c r="H138" s="35">
        <f t="shared" si="4"/>
        <v>6.3618240000000004</v>
      </c>
      <c r="I138" s="35">
        <v>0.48599999999999999</v>
      </c>
      <c r="J138" s="35">
        <v>4.5060000000000002</v>
      </c>
      <c r="K138" s="35">
        <f t="shared" si="5"/>
        <v>1.3698239999999999</v>
      </c>
    </row>
    <row r="139" spans="1:11" x14ac:dyDescent="0.2">
      <c r="A139" s="131"/>
      <c r="B139" s="34" t="s">
        <v>435</v>
      </c>
      <c r="C139" s="34" t="s">
        <v>451</v>
      </c>
      <c r="D139" s="119" t="s">
        <v>13</v>
      </c>
      <c r="E139" s="119" t="s">
        <v>113</v>
      </c>
      <c r="F139" s="119" t="s">
        <v>113</v>
      </c>
      <c r="G139" s="37" t="s">
        <v>375</v>
      </c>
      <c r="H139" s="35">
        <f t="shared" si="4"/>
        <v>51.278471999999994</v>
      </c>
      <c r="I139" s="35">
        <v>2.0289999999999999</v>
      </c>
      <c r="J139" s="35">
        <v>37.768000000000001</v>
      </c>
      <c r="K139" s="35">
        <f t="shared" si="5"/>
        <v>11.481472</v>
      </c>
    </row>
    <row r="140" spans="1:11" x14ac:dyDescent="0.2">
      <c r="A140" s="131"/>
      <c r="B140" s="34" t="s">
        <v>583</v>
      </c>
      <c r="C140" s="34" t="s">
        <v>584</v>
      </c>
      <c r="D140" s="119" t="s">
        <v>13</v>
      </c>
      <c r="E140" s="119" t="s">
        <v>113</v>
      </c>
      <c r="F140" s="119" t="s">
        <v>113</v>
      </c>
      <c r="G140" s="37" t="s">
        <v>375</v>
      </c>
      <c r="H140" s="35">
        <f t="shared" si="4"/>
        <v>60.998359999999998</v>
      </c>
      <c r="I140" s="35">
        <v>25.184000000000001</v>
      </c>
      <c r="J140" s="35">
        <v>27.465</v>
      </c>
      <c r="K140" s="35">
        <f t="shared" si="5"/>
        <v>8.349359999999999</v>
      </c>
    </row>
    <row r="141" spans="1:11" x14ac:dyDescent="0.2">
      <c r="A141" s="131"/>
      <c r="B141" s="31" t="s">
        <v>435</v>
      </c>
      <c r="C141" s="31" t="s">
        <v>585</v>
      </c>
      <c r="D141" s="119" t="s">
        <v>13</v>
      </c>
      <c r="E141" s="119" t="s">
        <v>91</v>
      </c>
      <c r="F141" s="119" t="s">
        <v>91</v>
      </c>
      <c r="G141" s="37" t="s">
        <v>375</v>
      </c>
      <c r="H141" s="35">
        <f t="shared" si="4"/>
        <v>27.819592</v>
      </c>
      <c r="I141" s="35">
        <v>9.99</v>
      </c>
      <c r="J141" s="35">
        <v>13.673</v>
      </c>
      <c r="K141" s="35">
        <f t="shared" si="5"/>
        <v>4.1565919999999998</v>
      </c>
    </row>
    <row r="142" spans="1:11" x14ac:dyDescent="0.2">
      <c r="A142" s="131"/>
      <c r="B142" s="34" t="s">
        <v>586</v>
      </c>
      <c r="C142" s="31" t="s">
        <v>587</v>
      </c>
      <c r="D142" s="119" t="s">
        <v>13</v>
      </c>
      <c r="E142" s="119" t="s">
        <v>91</v>
      </c>
      <c r="F142" s="119" t="s">
        <v>91</v>
      </c>
      <c r="G142" s="37" t="s">
        <v>375</v>
      </c>
      <c r="H142" s="35">
        <f t="shared" si="4"/>
        <v>28.343176</v>
      </c>
      <c r="I142" s="35">
        <v>11.725</v>
      </c>
      <c r="J142" s="35">
        <v>12.744</v>
      </c>
      <c r="K142" s="35">
        <f t="shared" si="5"/>
        <v>3.8741759999999998</v>
      </c>
    </row>
    <row r="143" spans="1:11" x14ac:dyDescent="0.2">
      <c r="A143" s="131"/>
      <c r="B143" s="34" t="s">
        <v>588</v>
      </c>
      <c r="C143" s="31" t="s">
        <v>589</v>
      </c>
      <c r="D143" s="119" t="s">
        <v>13</v>
      </c>
      <c r="E143" s="119" t="s">
        <v>91</v>
      </c>
      <c r="F143" s="119" t="s">
        <v>91</v>
      </c>
      <c r="G143" s="37" t="s">
        <v>375</v>
      </c>
      <c r="H143" s="35">
        <f t="shared" si="4"/>
        <v>237.970392</v>
      </c>
      <c r="I143" s="35">
        <v>101.705</v>
      </c>
      <c r="J143" s="35">
        <v>104.498</v>
      </c>
      <c r="K143" s="35">
        <f t="shared" si="5"/>
        <v>31.767392000000001</v>
      </c>
    </row>
    <row r="144" spans="1:11" x14ac:dyDescent="0.2">
      <c r="A144" s="131"/>
      <c r="B144" s="34" t="s">
        <v>590</v>
      </c>
      <c r="C144" s="34" t="s">
        <v>591</v>
      </c>
      <c r="D144" s="119" t="s">
        <v>13</v>
      </c>
      <c r="E144" s="119" t="s">
        <v>96</v>
      </c>
      <c r="F144" s="119" t="s">
        <v>96</v>
      </c>
      <c r="G144" s="37" t="s">
        <v>375</v>
      </c>
      <c r="H144" s="35">
        <f t="shared" si="4"/>
        <v>25.624607999999998</v>
      </c>
      <c r="I144" s="35">
        <v>0.84599999999999997</v>
      </c>
      <c r="J144" s="35">
        <v>19.001999999999999</v>
      </c>
      <c r="K144" s="35">
        <f t="shared" si="5"/>
        <v>5.7766079999999995</v>
      </c>
    </row>
    <row r="145" spans="1:11" x14ac:dyDescent="0.2">
      <c r="A145" s="131"/>
      <c r="B145" s="34" t="s">
        <v>592</v>
      </c>
      <c r="C145" s="34" t="s">
        <v>455</v>
      </c>
      <c r="D145" s="119" t="s">
        <v>13</v>
      </c>
      <c r="E145" s="119" t="s">
        <v>96</v>
      </c>
      <c r="F145" s="119" t="s">
        <v>96</v>
      </c>
      <c r="G145" s="37" t="s">
        <v>375</v>
      </c>
      <c r="H145" s="35">
        <f t="shared" si="4"/>
        <v>5.6039759999999994</v>
      </c>
      <c r="I145" s="35">
        <v>0.29799999999999999</v>
      </c>
      <c r="J145" s="35">
        <v>4.069</v>
      </c>
      <c r="K145" s="35">
        <f t="shared" si="5"/>
        <v>1.2369759999999999</v>
      </c>
    </row>
    <row r="146" spans="1:11" x14ac:dyDescent="0.2">
      <c r="A146" s="131"/>
      <c r="B146" s="34" t="s">
        <v>593</v>
      </c>
      <c r="C146" s="34" t="s">
        <v>594</v>
      </c>
      <c r="D146" s="119" t="s">
        <v>13</v>
      </c>
      <c r="E146" s="119" t="s">
        <v>96</v>
      </c>
      <c r="F146" s="119" t="s">
        <v>96</v>
      </c>
      <c r="G146" s="37" t="s">
        <v>375</v>
      </c>
      <c r="H146" s="35">
        <f t="shared" si="4"/>
        <v>47.725919999999988</v>
      </c>
      <c r="I146" s="35">
        <v>3.09</v>
      </c>
      <c r="J146" s="35">
        <v>34.229999999999997</v>
      </c>
      <c r="K146" s="35">
        <f t="shared" si="5"/>
        <v>10.405919999999998</v>
      </c>
    </row>
    <row r="147" spans="1:11" x14ac:dyDescent="0.2">
      <c r="A147" s="131"/>
      <c r="B147" s="34" t="s">
        <v>437</v>
      </c>
      <c r="C147" s="34" t="s">
        <v>595</v>
      </c>
      <c r="D147" s="119" t="s">
        <v>13</v>
      </c>
      <c r="E147" s="119" t="s">
        <v>96</v>
      </c>
      <c r="F147" s="119" t="s">
        <v>96</v>
      </c>
      <c r="G147" s="37" t="s">
        <v>375</v>
      </c>
      <c r="H147" s="35">
        <f t="shared" si="4"/>
        <v>114.36136800000001</v>
      </c>
      <c r="I147" s="35">
        <v>80.37</v>
      </c>
      <c r="J147" s="35">
        <v>26.067</v>
      </c>
      <c r="K147" s="35">
        <f t="shared" si="5"/>
        <v>7.9243679999999994</v>
      </c>
    </row>
    <row r="148" spans="1:11" x14ac:dyDescent="0.2">
      <c r="A148" s="131"/>
      <c r="B148" s="34" t="s">
        <v>437</v>
      </c>
      <c r="C148" s="34" t="s">
        <v>438</v>
      </c>
      <c r="D148" s="119" t="s">
        <v>13</v>
      </c>
      <c r="E148" s="119" t="s">
        <v>596</v>
      </c>
      <c r="F148" s="119" t="s">
        <v>596</v>
      </c>
      <c r="G148" s="37" t="s">
        <v>375</v>
      </c>
      <c r="H148" s="35">
        <f t="shared" si="4"/>
        <v>531.89344000000006</v>
      </c>
      <c r="I148" s="35">
        <v>230.2</v>
      </c>
      <c r="J148" s="35">
        <v>231.36</v>
      </c>
      <c r="K148" s="35">
        <f t="shared" si="5"/>
        <v>70.333439999999996</v>
      </c>
    </row>
    <row r="149" spans="1:11" x14ac:dyDescent="0.2">
      <c r="A149" s="131"/>
      <c r="B149" s="31" t="s">
        <v>437</v>
      </c>
      <c r="C149" s="31" t="s">
        <v>597</v>
      </c>
      <c r="D149" s="119" t="s">
        <v>13</v>
      </c>
      <c r="E149" s="119" t="s">
        <v>91</v>
      </c>
      <c r="F149" s="119" t="s">
        <v>91</v>
      </c>
      <c r="G149" s="37" t="s">
        <v>375</v>
      </c>
      <c r="H149" s="35">
        <f t="shared" si="4"/>
        <v>40.037592000000004</v>
      </c>
      <c r="I149" s="35">
        <v>19.600000000000001</v>
      </c>
      <c r="J149" s="35">
        <v>15.673</v>
      </c>
      <c r="K149" s="35">
        <f t="shared" si="5"/>
        <v>4.7645919999999995</v>
      </c>
    </row>
    <row r="150" spans="1:11" x14ac:dyDescent="0.2">
      <c r="A150" s="131"/>
      <c r="B150" s="31" t="s">
        <v>437</v>
      </c>
      <c r="C150" s="31" t="s">
        <v>598</v>
      </c>
      <c r="D150" s="119" t="s">
        <v>13</v>
      </c>
      <c r="E150" s="119" t="s">
        <v>91</v>
      </c>
      <c r="F150" s="119" t="s">
        <v>91</v>
      </c>
      <c r="G150" s="37" t="s">
        <v>375</v>
      </c>
      <c r="H150" s="35">
        <f t="shared" si="4"/>
        <v>83.069744</v>
      </c>
      <c r="I150" s="35">
        <v>39.567</v>
      </c>
      <c r="J150" s="35">
        <v>33.360999999999997</v>
      </c>
      <c r="K150" s="35">
        <f t="shared" si="5"/>
        <v>10.141743999999999</v>
      </c>
    </row>
    <row r="151" spans="1:11" x14ac:dyDescent="0.2">
      <c r="A151" s="131"/>
      <c r="B151" s="31" t="s">
        <v>437</v>
      </c>
      <c r="C151" s="31" t="s">
        <v>599</v>
      </c>
      <c r="D151" s="119" t="s">
        <v>13</v>
      </c>
      <c r="E151" s="119" t="s">
        <v>91</v>
      </c>
      <c r="F151" s="119" t="s">
        <v>91</v>
      </c>
      <c r="G151" s="37" t="s">
        <v>375</v>
      </c>
      <c r="H151" s="35">
        <f t="shared" si="4"/>
        <v>172.11972799999998</v>
      </c>
      <c r="I151" s="35">
        <v>77.375</v>
      </c>
      <c r="J151" s="35">
        <v>72.656999999999996</v>
      </c>
      <c r="K151" s="35">
        <f t="shared" si="5"/>
        <v>22.087727999999998</v>
      </c>
    </row>
    <row r="152" spans="1:11" x14ac:dyDescent="0.2">
      <c r="A152" s="131"/>
      <c r="B152" s="34" t="s">
        <v>600</v>
      </c>
      <c r="C152" s="34" t="s">
        <v>601</v>
      </c>
      <c r="D152" s="119" t="s">
        <v>13</v>
      </c>
      <c r="E152" s="119" t="s">
        <v>596</v>
      </c>
      <c r="F152" s="119" t="s">
        <v>596</v>
      </c>
      <c r="G152" s="37" t="s">
        <v>375</v>
      </c>
      <c r="H152" s="35">
        <f t="shared" si="4"/>
        <v>23.468544000000001</v>
      </c>
      <c r="I152" s="35">
        <v>3.177</v>
      </c>
      <c r="J152" s="35">
        <v>15.561</v>
      </c>
      <c r="K152" s="35">
        <f t="shared" si="5"/>
        <v>4.7305440000000001</v>
      </c>
    </row>
    <row r="153" spans="1:11" x14ac:dyDescent="0.2">
      <c r="A153" s="131"/>
      <c r="B153" s="34" t="s">
        <v>602</v>
      </c>
      <c r="C153" s="34" t="s">
        <v>603</v>
      </c>
      <c r="D153" s="119" t="s">
        <v>13</v>
      </c>
      <c r="E153" s="119" t="s">
        <v>596</v>
      </c>
      <c r="F153" s="119" t="s">
        <v>596</v>
      </c>
      <c r="G153" s="37" t="s">
        <v>375</v>
      </c>
      <c r="H153" s="35">
        <f t="shared" si="4"/>
        <v>47.662936000000002</v>
      </c>
      <c r="I153" s="35">
        <v>6.51</v>
      </c>
      <c r="J153" s="35">
        <v>31.559000000000001</v>
      </c>
      <c r="K153" s="35">
        <f t="shared" si="5"/>
        <v>9.5939359999999994</v>
      </c>
    </row>
    <row r="154" spans="1:11" x14ac:dyDescent="0.2">
      <c r="A154" s="131"/>
      <c r="B154" s="34" t="s">
        <v>445</v>
      </c>
      <c r="C154" s="34" t="s">
        <v>604</v>
      </c>
      <c r="D154" s="119" t="s">
        <v>13</v>
      </c>
      <c r="E154" s="119" t="s">
        <v>96</v>
      </c>
      <c r="F154" s="119" t="s">
        <v>96</v>
      </c>
      <c r="G154" s="37" t="s">
        <v>375</v>
      </c>
      <c r="H154" s="35">
        <f t="shared" si="4"/>
        <v>67.770904000000002</v>
      </c>
      <c r="I154" s="35">
        <v>2.2109999999999999</v>
      </c>
      <c r="J154" s="35">
        <v>50.276000000000003</v>
      </c>
      <c r="K154" s="35">
        <f t="shared" si="5"/>
        <v>15.283904000000001</v>
      </c>
    </row>
    <row r="155" spans="1:11" x14ac:dyDescent="0.2">
      <c r="A155" s="131"/>
      <c r="B155" s="34" t="s">
        <v>447</v>
      </c>
      <c r="C155" s="34" t="s">
        <v>605</v>
      </c>
      <c r="D155" s="119" t="s">
        <v>13</v>
      </c>
      <c r="E155" s="119" t="s">
        <v>96</v>
      </c>
      <c r="F155" s="119" t="s">
        <v>96</v>
      </c>
      <c r="G155" s="37" t="s">
        <v>375</v>
      </c>
      <c r="H155" s="35">
        <f t="shared" si="4"/>
        <v>17.152079999999998</v>
      </c>
      <c r="I155" s="35">
        <v>1.804</v>
      </c>
      <c r="J155" s="35">
        <v>11.77</v>
      </c>
      <c r="K155" s="35">
        <f t="shared" si="5"/>
        <v>3.5780799999999999</v>
      </c>
    </row>
    <row r="156" spans="1:11" x14ac:dyDescent="0.2">
      <c r="A156" s="131"/>
      <c r="B156" s="34" t="s">
        <v>606</v>
      </c>
      <c r="C156" s="34" t="s">
        <v>467</v>
      </c>
      <c r="D156" s="119" t="s">
        <v>13</v>
      </c>
      <c r="E156" s="119" t="s">
        <v>113</v>
      </c>
      <c r="F156" s="119" t="s">
        <v>113</v>
      </c>
      <c r="G156" s="37" t="s">
        <v>375</v>
      </c>
      <c r="H156" s="35">
        <f t="shared" si="4"/>
        <v>36.318799999999996</v>
      </c>
      <c r="I156" s="35">
        <v>1.502</v>
      </c>
      <c r="J156" s="35">
        <v>26.7</v>
      </c>
      <c r="K156" s="35">
        <f t="shared" si="5"/>
        <v>8.1167999999999996</v>
      </c>
    </row>
    <row r="157" spans="1:11" x14ac:dyDescent="0.2">
      <c r="A157" s="131"/>
      <c r="B157" s="34" t="s">
        <v>607</v>
      </c>
      <c r="C157" s="34" t="s">
        <v>467</v>
      </c>
      <c r="D157" s="119" t="s">
        <v>13</v>
      </c>
      <c r="E157" s="119" t="s">
        <v>113</v>
      </c>
      <c r="F157" s="119" t="s">
        <v>113</v>
      </c>
      <c r="G157" s="37" t="s">
        <v>375</v>
      </c>
      <c r="H157" s="35">
        <f t="shared" si="4"/>
        <v>36.197815999999996</v>
      </c>
      <c r="I157" s="35">
        <v>1.4410000000000001</v>
      </c>
      <c r="J157" s="35">
        <v>26.654</v>
      </c>
      <c r="K157" s="35">
        <f t="shared" si="5"/>
        <v>8.1028159999999989</v>
      </c>
    </row>
    <row r="158" spans="1:11" x14ac:dyDescent="0.2">
      <c r="A158" s="131"/>
      <c r="B158" s="34" t="s">
        <v>608</v>
      </c>
      <c r="C158" s="34" t="s">
        <v>601</v>
      </c>
      <c r="D158" s="119" t="s">
        <v>13</v>
      </c>
      <c r="E158" s="119" t="s">
        <v>91</v>
      </c>
      <c r="F158" s="119" t="s">
        <v>91</v>
      </c>
      <c r="G158" s="37" t="s">
        <v>375</v>
      </c>
      <c r="H158" s="35">
        <f t="shared" si="4"/>
        <v>18.105399999999999</v>
      </c>
      <c r="I158" s="35">
        <v>0.371</v>
      </c>
      <c r="J158" s="35">
        <v>13.6</v>
      </c>
      <c r="K158" s="35">
        <f t="shared" si="5"/>
        <v>4.1343999999999994</v>
      </c>
    </row>
    <row r="159" spans="1:11" x14ac:dyDescent="0.2">
      <c r="A159" s="131"/>
      <c r="B159" s="34" t="s">
        <v>609</v>
      </c>
      <c r="C159" s="34" t="s">
        <v>605</v>
      </c>
      <c r="D159" s="119" t="s">
        <v>13</v>
      </c>
      <c r="E159" s="119" t="s">
        <v>96</v>
      </c>
      <c r="F159" s="119" t="s">
        <v>96</v>
      </c>
      <c r="G159" s="37" t="s">
        <v>375</v>
      </c>
      <c r="H159" s="35">
        <f t="shared" si="4"/>
        <v>16.143232000000001</v>
      </c>
      <c r="I159" s="35">
        <v>1.365</v>
      </c>
      <c r="J159" s="35">
        <v>11.333</v>
      </c>
      <c r="K159" s="35">
        <f t="shared" si="5"/>
        <v>3.4452319999999999</v>
      </c>
    </row>
    <row r="160" spans="1:11" x14ac:dyDescent="0.2">
      <c r="A160" s="131"/>
      <c r="B160" s="34" t="s">
        <v>610</v>
      </c>
      <c r="C160" s="34" t="s">
        <v>453</v>
      </c>
      <c r="D160" s="119" t="s">
        <v>13</v>
      </c>
      <c r="E160" s="119" t="s">
        <v>113</v>
      </c>
      <c r="F160" s="119" t="s">
        <v>113</v>
      </c>
      <c r="G160" s="37" t="s">
        <v>375</v>
      </c>
      <c r="H160" s="35">
        <f t="shared" si="4"/>
        <v>29.325200000000002</v>
      </c>
      <c r="I160" s="35">
        <v>0.89800000000000002</v>
      </c>
      <c r="J160" s="35">
        <v>21.8</v>
      </c>
      <c r="K160" s="35">
        <f t="shared" si="5"/>
        <v>6.6272000000000002</v>
      </c>
    </row>
    <row r="161" spans="1:11" x14ac:dyDescent="0.2">
      <c r="A161" s="131"/>
      <c r="B161" s="34" t="s">
        <v>611</v>
      </c>
      <c r="C161" s="34" t="s">
        <v>601</v>
      </c>
      <c r="D161" s="119" t="s">
        <v>13</v>
      </c>
      <c r="E161" s="119" t="s">
        <v>113</v>
      </c>
      <c r="F161" s="119" t="s">
        <v>113</v>
      </c>
      <c r="G161" s="37" t="s">
        <v>375</v>
      </c>
      <c r="H161" s="35">
        <f t="shared" si="4"/>
        <v>13.658647999999999</v>
      </c>
      <c r="I161" s="35">
        <v>1.907</v>
      </c>
      <c r="J161" s="35">
        <v>9.0120000000000005</v>
      </c>
      <c r="K161" s="35">
        <f t="shared" si="5"/>
        <v>2.7396479999999999</v>
      </c>
    </row>
    <row r="162" spans="1:11" x14ac:dyDescent="0.2">
      <c r="A162" s="131"/>
      <c r="B162" s="31" t="s">
        <v>443</v>
      </c>
      <c r="C162" s="31" t="s">
        <v>612</v>
      </c>
      <c r="D162" s="119" t="s">
        <v>13</v>
      </c>
      <c r="E162" s="119" t="s">
        <v>91</v>
      </c>
      <c r="F162" s="119" t="s">
        <v>91</v>
      </c>
      <c r="G162" s="37" t="s">
        <v>375</v>
      </c>
      <c r="H162" s="35">
        <f t="shared" si="4"/>
        <v>11.240680000000001</v>
      </c>
      <c r="I162" s="35">
        <v>3.3580000000000001</v>
      </c>
      <c r="J162" s="35">
        <v>6.0449999999999999</v>
      </c>
      <c r="K162" s="35">
        <f t="shared" si="5"/>
        <v>1.83768</v>
      </c>
    </row>
    <row r="163" spans="1:11" x14ac:dyDescent="0.2">
      <c r="A163" s="131"/>
      <c r="B163" s="31" t="s">
        <v>443</v>
      </c>
      <c r="C163" s="31" t="s">
        <v>613</v>
      </c>
      <c r="D163" s="119" t="s">
        <v>13</v>
      </c>
      <c r="E163" s="119" t="s">
        <v>113</v>
      </c>
      <c r="F163" s="119" t="s">
        <v>113</v>
      </c>
      <c r="G163" s="37" t="s">
        <v>375</v>
      </c>
      <c r="H163" s="35">
        <f t="shared" si="4"/>
        <v>113.179</v>
      </c>
      <c r="I163" s="35">
        <v>52.542999999999999</v>
      </c>
      <c r="J163" s="35">
        <v>46.5</v>
      </c>
      <c r="K163" s="35">
        <f t="shared" si="5"/>
        <v>14.135999999999999</v>
      </c>
    </row>
    <row r="164" spans="1:11" x14ac:dyDescent="0.2">
      <c r="A164" s="131"/>
      <c r="B164" s="34" t="s">
        <v>614</v>
      </c>
      <c r="C164" s="34" t="s">
        <v>615</v>
      </c>
      <c r="D164" s="119" t="s">
        <v>13</v>
      </c>
      <c r="E164" s="119" t="s">
        <v>91</v>
      </c>
      <c r="F164" s="119" t="s">
        <v>91</v>
      </c>
      <c r="G164" s="37" t="s">
        <v>375</v>
      </c>
      <c r="H164" s="35">
        <f t="shared" si="4"/>
        <v>68.134</v>
      </c>
      <c r="I164" s="35">
        <v>7.4980000000000002</v>
      </c>
      <c r="J164" s="35">
        <v>46.5</v>
      </c>
      <c r="K164" s="35">
        <f t="shared" si="5"/>
        <v>14.135999999999999</v>
      </c>
    </row>
    <row r="165" spans="1:11" x14ac:dyDescent="0.2">
      <c r="A165" s="131"/>
      <c r="B165" s="31" t="s">
        <v>466</v>
      </c>
      <c r="C165" s="31" t="s">
        <v>604</v>
      </c>
      <c r="D165" s="119" t="s">
        <v>13</v>
      </c>
      <c r="E165" s="119" t="s">
        <v>91</v>
      </c>
      <c r="F165" s="119" t="s">
        <v>91</v>
      </c>
      <c r="G165" s="37" t="s">
        <v>375</v>
      </c>
      <c r="H165" s="35">
        <f t="shared" si="4"/>
        <v>117.2658</v>
      </c>
      <c r="I165" s="35">
        <v>10.077</v>
      </c>
      <c r="J165" s="35">
        <v>82.2</v>
      </c>
      <c r="K165" s="35">
        <f t="shared" si="5"/>
        <v>24.988800000000001</v>
      </c>
    </row>
    <row r="166" spans="1:11" x14ac:dyDescent="0.2">
      <c r="A166" s="131"/>
      <c r="B166" s="34" t="s">
        <v>462</v>
      </c>
      <c r="C166" s="34" t="s">
        <v>616</v>
      </c>
      <c r="D166" s="119" t="s">
        <v>13</v>
      </c>
      <c r="E166" s="119" t="s">
        <v>113</v>
      </c>
      <c r="F166" s="119" t="s">
        <v>113</v>
      </c>
      <c r="G166" s="37" t="s">
        <v>375</v>
      </c>
      <c r="H166" s="35">
        <f t="shared" si="4"/>
        <v>51.970399999999998</v>
      </c>
      <c r="I166" s="35">
        <v>6.8520000000000003</v>
      </c>
      <c r="J166" s="35">
        <v>34.6</v>
      </c>
      <c r="K166" s="35">
        <f t="shared" si="5"/>
        <v>10.5184</v>
      </c>
    </row>
    <row r="167" spans="1:11" x14ac:dyDescent="0.2">
      <c r="A167" s="131"/>
      <c r="B167" s="34" t="s">
        <v>617</v>
      </c>
      <c r="C167" s="34" t="s">
        <v>453</v>
      </c>
      <c r="D167" s="119" t="s">
        <v>13</v>
      </c>
      <c r="E167" s="119" t="s">
        <v>91</v>
      </c>
      <c r="F167" s="119" t="s">
        <v>91</v>
      </c>
      <c r="G167" s="37" t="s">
        <v>375</v>
      </c>
      <c r="H167" s="35">
        <f t="shared" si="4"/>
        <v>49.423999999999999</v>
      </c>
      <c r="I167" s="35">
        <v>5.0880000000000001</v>
      </c>
      <c r="J167" s="35">
        <v>34</v>
      </c>
      <c r="K167" s="35">
        <f t="shared" si="5"/>
        <v>10.336</v>
      </c>
    </row>
    <row r="168" spans="1:11" x14ac:dyDescent="0.2">
      <c r="A168" s="131"/>
      <c r="B168" s="34" t="s">
        <v>617</v>
      </c>
      <c r="C168" s="34" t="s">
        <v>618</v>
      </c>
      <c r="D168" s="119" t="s">
        <v>13</v>
      </c>
      <c r="E168" s="119" t="s">
        <v>91</v>
      </c>
      <c r="F168" s="119" t="s">
        <v>91</v>
      </c>
      <c r="G168" s="37" t="s">
        <v>375</v>
      </c>
      <c r="H168" s="35">
        <f t="shared" si="4"/>
        <v>19.4176</v>
      </c>
      <c r="I168" s="35">
        <v>2.5960000000000001</v>
      </c>
      <c r="J168" s="35">
        <v>12.9</v>
      </c>
      <c r="K168" s="35">
        <f t="shared" si="5"/>
        <v>3.9216000000000002</v>
      </c>
    </row>
    <row r="169" spans="1:11" x14ac:dyDescent="0.2">
      <c r="A169" s="131"/>
      <c r="B169" s="34" t="s">
        <v>462</v>
      </c>
      <c r="C169" s="34" t="s">
        <v>619</v>
      </c>
      <c r="D169" s="119" t="s">
        <v>13</v>
      </c>
      <c r="E169" s="119" t="s">
        <v>91</v>
      </c>
      <c r="F169" s="119" t="s">
        <v>91</v>
      </c>
      <c r="G169" s="37" t="s">
        <v>375</v>
      </c>
      <c r="H169" s="35">
        <f t="shared" si="4"/>
        <v>15.6678</v>
      </c>
      <c r="I169" s="35">
        <v>2.367</v>
      </c>
      <c r="J169" s="35">
        <v>10.199999999999999</v>
      </c>
      <c r="K169" s="35">
        <f t="shared" si="5"/>
        <v>3.1007999999999996</v>
      </c>
    </row>
    <row r="170" spans="1:11" x14ac:dyDescent="0.2">
      <c r="A170" s="131"/>
      <c r="B170" s="34" t="s">
        <v>620</v>
      </c>
      <c r="C170" s="34" t="s">
        <v>621</v>
      </c>
      <c r="D170" s="119" t="s">
        <v>13</v>
      </c>
      <c r="E170" s="119" t="s">
        <v>96</v>
      </c>
      <c r="F170" s="119" t="s">
        <v>96</v>
      </c>
      <c r="G170" s="37" t="s">
        <v>375</v>
      </c>
      <c r="H170" s="35">
        <f t="shared" si="4"/>
        <v>81.251760000000004</v>
      </c>
      <c r="I170" s="35">
        <v>12.87</v>
      </c>
      <c r="J170" s="35">
        <v>52.44</v>
      </c>
      <c r="K170" s="35">
        <f t="shared" si="5"/>
        <v>15.941759999999999</v>
      </c>
    </row>
    <row r="171" spans="1:11" x14ac:dyDescent="0.2">
      <c r="A171" s="131"/>
      <c r="B171" s="46" t="s">
        <v>622</v>
      </c>
      <c r="C171" s="31" t="s">
        <v>623</v>
      </c>
      <c r="D171" s="133" t="s">
        <v>13</v>
      </c>
      <c r="E171" s="119" t="s">
        <v>96</v>
      </c>
      <c r="F171" s="119" t="s">
        <v>91</v>
      </c>
      <c r="G171" s="134" t="s">
        <v>1336</v>
      </c>
      <c r="H171" s="35">
        <v>166</v>
      </c>
      <c r="I171" s="35">
        <v>0</v>
      </c>
      <c r="J171" s="35">
        <v>0</v>
      </c>
      <c r="K171" s="35">
        <v>0</v>
      </c>
    </row>
    <row r="172" spans="1:11" s="43" customFormat="1" x14ac:dyDescent="0.2">
      <c r="A172" s="131"/>
      <c r="B172" s="31" t="s">
        <v>624</v>
      </c>
      <c r="C172" s="31" t="s">
        <v>625</v>
      </c>
      <c r="D172" s="133" t="s">
        <v>13</v>
      </c>
      <c r="E172" s="119" t="s">
        <v>96</v>
      </c>
      <c r="F172" s="119" t="s">
        <v>91</v>
      </c>
      <c r="G172" s="134" t="s">
        <v>1336</v>
      </c>
      <c r="H172" s="35">
        <v>206</v>
      </c>
      <c r="I172" s="35">
        <v>0</v>
      </c>
      <c r="J172" s="35">
        <v>0</v>
      </c>
      <c r="K172" s="35">
        <v>0</v>
      </c>
    </row>
    <row r="173" spans="1:11" s="43" customFormat="1" ht="38.25" x14ac:dyDescent="0.2">
      <c r="A173" s="131"/>
      <c r="B173" s="31" t="s">
        <v>626</v>
      </c>
      <c r="C173" s="31" t="s">
        <v>627</v>
      </c>
      <c r="D173" s="133" t="s">
        <v>13</v>
      </c>
      <c r="E173" s="119" t="s">
        <v>96</v>
      </c>
      <c r="F173" s="119" t="s">
        <v>91</v>
      </c>
      <c r="G173" s="134" t="s">
        <v>628</v>
      </c>
      <c r="H173" s="35">
        <v>1879</v>
      </c>
      <c r="I173" s="35">
        <v>0</v>
      </c>
      <c r="J173" s="35">
        <v>0</v>
      </c>
      <c r="K173" s="35">
        <v>0</v>
      </c>
    </row>
    <row r="174" spans="1:11" s="43" customFormat="1" x14ac:dyDescent="0.2">
      <c r="A174" s="131"/>
      <c r="B174" s="31" t="s">
        <v>629</v>
      </c>
      <c r="C174" s="31" t="s">
        <v>446</v>
      </c>
      <c r="D174" s="133" t="s">
        <v>13</v>
      </c>
      <c r="E174" s="119" t="s">
        <v>96</v>
      </c>
      <c r="F174" s="119" t="s">
        <v>91</v>
      </c>
      <c r="G174" s="134" t="s">
        <v>1336</v>
      </c>
      <c r="H174" s="35">
        <v>67</v>
      </c>
      <c r="I174" s="35">
        <v>0</v>
      </c>
      <c r="J174" s="35">
        <v>0</v>
      </c>
      <c r="K174" s="35">
        <v>0</v>
      </c>
    </row>
    <row r="175" spans="1:11" s="43" customFormat="1" ht="25.5" x14ac:dyDescent="0.2">
      <c r="A175" s="131"/>
      <c r="B175" s="31" t="s">
        <v>630</v>
      </c>
      <c r="C175" s="31" t="s">
        <v>631</v>
      </c>
      <c r="D175" s="133" t="s">
        <v>13</v>
      </c>
      <c r="E175" s="119" t="s">
        <v>96</v>
      </c>
      <c r="F175" s="119" t="s">
        <v>91</v>
      </c>
      <c r="G175" s="134" t="s">
        <v>1336</v>
      </c>
      <c r="H175" s="35">
        <v>371</v>
      </c>
      <c r="I175" s="35">
        <v>0</v>
      </c>
      <c r="J175" s="35">
        <v>0</v>
      </c>
      <c r="K175" s="35">
        <v>0</v>
      </c>
    </row>
    <row r="176" spans="1:11" ht="25.5" x14ac:dyDescent="0.2">
      <c r="A176" s="131"/>
      <c r="B176" s="31" t="s">
        <v>632</v>
      </c>
      <c r="C176" s="31" t="s">
        <v>633</v>
      </c>
      <c r="D176" s="133" t="s">
        <v>13</v>
      </c>
      <c r="E176" s="119" t="s">
        <v>96</v>
      </c>
      <c r="F176" s="119" t="s">
        <v>91</v>
      </c>
      <c r="G176" s="134" t="s">
        <v>1336</v>
      </c>
      <c r="H176" s="35">
        <v>392</v>
      </c>
      <c r="I176" s="35">
        <v>0</v>
      </c>
      <c r="J176" s="35">
        <v>0</v>
      </c>
      <c r="K176" s="35">
        <v>0</v>
      </c>
    </row>
    <row r="177" spans="1:11" s="43" customFormat="1" x14ac:dyDescent="0.2">
      <c r="A177" s="131"/>
      <c r="B177" s="31" t="s">
        <v>634</v>
      </c>
      <c r="C177" s="31" t="s">
        <v>635</v>
      </c>
      <c r="D177" s="133" t="s">
        <v>13</v>
      </c>
      <c r="E177" s="119" t="s">
        <v>96</v>
      </c>
      <c r="F177" s="119" t="s">
        <v>91</v>
      </c>
      <c r="G177" s="134" t="s">
        <v>1337</v>
      </c>
      <c r="H177" s="35">
        <v>3335</v>
      </c>
      <c r="I177" s="35">
        <v>0</v>
      </c>
      <c r="J177" s="35">
        <v>0</v>
      </c>
      <c r="K177" s="35">
        <v>0</v>
      </c>
    </row>
    <row r="178" spans="1:11" s="43" customFormat="1" x14ac:dyDescent="0.2">
      <c r="A178" s="131"/>
      <c r="B178" s="31" t="s">
        <v>636</v>
      </c>
      <c r="C178" s="31" t="s">
        <v>637</v>
      </c>
      <c r="D178" s="133" t="s">
        <v>13</v>
      </c>
      <c r="E178" s="119" t="s">
        <v>96</v>
      </c>
      <c r="F178" s="119" t="s">
        <v>91</v>
      </c>
      <c r="G178" s="134" t="s">
        <v>1337</v>
      </c>
      <c r="H178" s="35">
        <f>4477+I178</f>
        <v>4750.47282</v>
      </c>
      <c r="I178" s="38">
        <v>273.47282000000001</v>
      </c>
      <c r="J178" s="35">
        <v>0</v>
      </c>
      <c r="K178" s="35">
        <v>0</v>
      </c>
    </row>
    <row r="179" spans="1:11" ht="25.5" x14ac:dyDescent="0.2">
      <c r="A179" s="131"/>
      <c r="B179" s="31" t="s">
        <v>638</v>
      </c>
      <c r="C179" s="31" t="s">
        <v>639</v>
      </c>
      <c r="D179" s="133" t="s">
        <v>13</v>
      </c>
      <c r="E179" s="119" t="s">
        <v>96</v>
      </c>
      <c r="F179" s="119" t="s">
        <v>91</v>
      </c>
      <c r="G179" s="134" t="s">
        <v>1337</v>
      </c>
      <c r="H179" s="35">
        <v>3963</v>
      </c>
      <c r="I179" s="35">
        <v>0</v>
      </c>
      <c r="J179" s="35">
        <v>0</v>
      </c>
      <c r="K179" s="35">
        <v>0</v>
      </c>
    </row>
    <row r="180" spans="1:11" x14ac:dyDescent="0.2">
      <c r="A180" s="131"/>
      <c r="B180" s="31" t="s">
        <v>640</v>
      </c>
      <c r="C180" s="31" t="s">
        <v>641</v>
      </c>
      <c r="D180" s="119" t="s">
        <v>14</v>
      </c>
      <c r="E180" s="119" t="s">
        <v>91</v>
      </c>
      <c r="F180" s="119" t="s">
        <v>91</v>
      </c>
      <c r="G180" s="37" t="s">
        <v>375</v>
      </c>
      <c r="H180" s="35">
        <f t="shared" si="4"/>
        <v>5.2339099999999998</v>
      </c>
      <c r="I180" s="35">
        <v>0.80030999999999997</v>
      </c>
      <c r="J180" s="35">
        <v>3.4</v>
      </c>
      <c r="K180" s="35">
        <f t="shared" si="5"/>
        <v>1.0335999999999999</v>
      </c>
    </row>
    <row r="181" spans="1:11" x14ac:dyDescent="0.2">
      <c r="A181" s="131"/>
      <c r="B181" s="31" t="s">
        <v>640</v>
      </c>
      <c r="C181" s="31" t="s">
        <v>642</v>
      </c>
      <c r="D181" s="119" t="s">
        <v>14</v>
      </c>
      <c r="E181" s="119" t="s">
        <v>91</v>
      </c>
      <c r="F181" s="119" t="s">
        <v>91</v>
      </c>
      <c r="G181" s="37" t="s">
        <v>375</v>
      </c>
      <c r="H181" s="35">
        <f t="shared" si="4"/>
        <v>5.2309099999999997</v>
      </c>
      <c r="I181" s="35">
        <v>0.79730999999999996</v>
      </c>
      <c r="J181" s="35">
        <v>3.4</v>
      </c>
      <c r="K181" s="35">
        <f t="shared" si="5"/>
        <v>1.0335999999999999</v>
      </c>
    </row>
    <row r="182" spans="1:11" x14ac:dyDescent="0.2">
      <c r="A182" s="131"/>
      <c r="B182" s="31" t="s">
        <v>640</v>
      </c>
      <c r="C182" s="31" t="s">
        <v>643</v>
      </c>
      <c r="D182" s="119" t="s">
        <v>14</v>
      </c>
      <c r="E182" s="119" t="s">
        <v>91</v>
      </c>
      <c r="F182" s="119" t="s">
        <v>91</v>
      </c>
      <c r="G182" s="37" t="s">
        <v>375</v>
      </c>
      <c r="H182" s="35">
        <f t="shared" ref="H182:H224" si="6">I182+J182+K182</f>
        <v>5.1071</v>
      </c>
      <c r="I182" s="35">
        <v>0.67349999999999999</v>
      </c>
      <c r="J182" s="35">
        <v>3.4</v>
      </c>
      <c r="K182" s="35">
        <f t="shared" ref="K182:K224" si="7">J182*0.304</f>
        <v>1.0335999999999999</v>
      </c>
    </row>
    <row r="183" spans="1:11" x14ac:dyDescent="0.2">
      <c r="A183" s="131"/>
      <c r="B183" s="31" t="s">
        <v>640</v>
      </c>
      <c r="C183" s="31" t="s">
        <v>644</v>
      </c>
      <c r="D183" s="119" t="s">
        <v>14</v>
      </c>
      <c r="E183" s="119" t="s">
        <v>91</v>
      </c>
      <c r="F183" s="119" t="s">
        <v>91</v>
      </c>
      <c r="G183" s="37" t="s">
        <v>375</v>
      </c>
      <c r="H183" s="35">
        <f t="shared" si="6"/>
        <v>5.2309099999999997</v>
      </c>
      <c r="I183" s="35">
        <v>0.79730999999999996</v>
      </c>
      <c r="J183" s="35">
        <v>3.4</v>
      </c>
      <c r="K183" s="35">
        <f t="shared" si="7"/>
        <v>1.0335999999999999</v>
      </c>
    </row>
    <row r="184" spans="1:11" x14ac:dyDescent="0.2">
      <c r="A184" s="131"/>
      <c r="B184" s="31" t="s">
        <v>646</v>
      </c>
      <c r="C184" s="31" t="s">
        <v>647</v>
      </c>
      <c r="D184" s="119" t="s">
        <v>14</v>
      </c>
      <c r="E184" s="119" t="s">
        <v>91</v>
      </c>
      <c r="F184" s="119" t="s">
        <v>91</v>
      </c>
      <c r="G184" s="37" t="s">
        <v>375</v>
      </c>
      <c r="H184" s="35">
        <f t="shared" si="6"/>
        <v>3.9469900000000004</v>
      </c>
      <c r="I184" s="35">
        <v>0.70002999999999993</v>
      </c>
      <c r="J184" s="35">
        <v>2.4900000000000002</v>
      </c>
      <c r="K184" s="35">
        <f t="shared" si="7"/>
        <v>0.75696000000000008</v>
      </c>
    </row>
    <row r="185" spans="1:11" x14ac:dyDescent="0.2">
      <c r="A185" s="131"/>
      <c r="B185" s="31" t="s">
        <v>646</v>
      </c>
      <c r="C185" s="31" t="s">
        <v>648</v>
      </c>
      <c r="D185" s="119" t="s">
        <v>14</v>
      </c>
      <c r="E185" s="119" t="s">
        <v>91</v>
      </c>
      <c r="F185" s="119" t="s">
        <v>91</v>
      </c>
      <c r="G185" s="37" t="s">
        <v>375</v>
      </c>
      <c r="H185" s="35">
        <f t="shared" si="6"/>
        <v>3.9469900000000004</v>
      </c>
      <c r="I185" s="35">
        <v>0.70002999999999993</v>
      </c>
      <c r="J185" s="35">
        <v>2.4900000000000002</v>
      </c>
      <c r="K185" s="35">
        <f t="shared" si="7"/>
        <v>0.75696000000000008</v>
      </c>
    </row>
    <row r="186" spans="1:11" x14ac:dyDescent="0.2">
      <c r="A186" s="131"/>
      <c r="B186" s="31" t="s">
        <v>646</v>
      </c>
      <c r="C186" s="31" t="s">
        <v>649</v>
      </c>
      <c r="D186" s="119" t="s">
        <v>14</v>
      </c>
      <c r="E186" s="119" t="s">
        <v>91</v>
      </c>
      <c r="F186" s="119" t="s">
        <v>91</v>
      </c>
      <c r="G186" s="37" t="s">
        <v>375</v>
      </c>
      <c r="H186" s="35">
        <f t="shared" si="6"/>
        <v>3.9469900000000004</v>
      </c>
      <c r="I186" s="35">
        <v>0.70002999999999993</v>
      </c>
      <c r="J186" s="35">
        <v>2.4900000000000002</v>
      </c>
      <c r="K186" s="35">
        <f t="shared" si="7"/>
        <v>0.75696000000000008</v>
      </c>
    </row>
    <row r="187" spans="1:11" x14ac:dyDescent="0.2">
      <c r="A187" s="131"/>
      <c r="B187" s="31" t="s">
        <v>646</v>
      </c>
      <c r="C187" s="31" t="s">
        <v>650</v>
      </c>
      <c r="D187" s="119" t="s">
        <v>14</v>
      </c>
      <c r="E187" s="119" t="s">
        <v>91</v>
      </c>
      <c r="F187" s="119" t="s">
        <v>91</v>
      </c>
      <c r="G187" s="37" t="s">
        <v>375</v>
      </c>
      <c r="H187" s="35">
        <f t="shared" si="6"/>
        <v>3.9469900000000004</v>
      </c>
      <c r="I187" s="35">
        <v>0.70002999999999993</v>
      </c>
      <c r="J187" s="35">
        <v>2.4900000000000002</v>
      </c>
      <c r="K187" s="35">
        <f t="shared" si="7"/>
        <v>0.75696000000000008</v>
      </c>
    </row>
    <row r="188" spans="1:11" x14ac:dyDescent="0.2">
      <c r="A188" s="131"/>
      <c r="B188" s="31" t="s">
        <v>646</v>
      </c>
      <c r="C188" s="31" t="s">
        <v>651</v>
      </c>
      <c r="D188" s="119" t="s">
        <v>14</v>
      </c>
      <c r="E188" s="119" t="s">
        <v>91</v>
      </c>
      <c r="F188" s="119" t="s">
        <v>91</v>
      </c>
      <c r="G188" s="37" t="s">
        <v>375</v>
      </c>
      <c r="H188" s="35">
        <f t="shared" si="6"/>
        <v>3.9469900000000004</v>
      </c>
      <c r="I188" s="35">
        <v>0.70002999999999993</v>
      </c>
      <c r="J188" s="35">
        <v>2.4900000000000002</v>
      </c>
      <c r="K188" s="35">
        <f t="shared" si="7"/>
        <v>0.75696000000000008</v>
      </c>
    </row>
    <row r="189" spans="1:11" x14ac:dyDescent="0.2">
      <c r="A189" s="131"/>
      <c r="B189" s="31" t="s">
        <v>646</v>
      </c>
      <c r="C189" s="31" t="s">
        <v>652</v>
      </c>
      <c r="D189" s="119" t="s">
        <v>14</v>
      </c>
      <c r="E189" s="119" t="s">
        <v>91</v>
      </c>
      <c r="F189" s="119" t="s">
        <v>91</v>
      </c>
      <c r="G189" s="37" t="s">
        <v>375</v>
      </c>
      <c r="H189" s="35">
        <f t="shared" si="6"/>
        <v>3.9469900000000004</v>
      </c>
      <c r="I189" s="35">
        <v>0.70002999999999993</v>
      </c>
      <c r="J189" s="35">
        <v>2.4900000000000002</v>
      </c>
      <c r="K189" s="35">
        <f t="shared" si="7"/>
        <v>0.75696000000000008</v>
      </c>
    </row>
    <row r="190" spans="1:11" x14ac:dyDescent="0.2">
      <c r="A190" s="131"/>
      <c r="B190" s="31" t="s">
        <v>646</v>
      </c>
      <c r="C190" s="31" t="s">
        <v>653</v>
      </c>
      <c r="D190" s="119" t="s">
        <v>14</v>
      </c>
      <c r="E190" s="119" t="s">
        <v>91</v>
      </c>
      <c r="F190" s="119" t="s">
        <v>91</v>
      </c>
      <c r="G190" s="37" t="s">
        <v>375</v>
      </c>
      <c r="H190" s="35">
        <f t="shared" si="6"/>
        <v>3.9469900000000004</v>
      </c>
      <c r="I190" s="35">
        <v>0.70002999999999993</v>
      </c>
      <c r="J190" s="35">
        <v>2.4900000000000002</v>
      </c>
      <c r="K190" s="35">
        <f t="shared" si="7"/>
        <v>0.75696000000000008</v>
      </c>
    </row>
    <row r="191" spans="1:11" x14ac:dyDescent="0.2">
      <c r="A191" s="131"/>
      <c r="B191" s="31" t="s">
        <v>646</v>
      </c>
      <c r="C191" s="31" t="s">
        <v>654</v>
      </c>
      <c r="D191" s="119" t="s">
        <v>14</v>
      </c>
      <c r="E191" s="119" t="s">
        <v>91</v>
      </c>
      <c r="F191" s="119" t="s">
        <v>91</v>
      </c>
      <c r="G191" s="37" t="s">
        <v>375</v>
      </c>
      <c r="H191" s="35">
        <f t="shared" si="6"/>
        <v>13.418216000000001</v>
      </c>
      <c r="I191" s="35">
        <v>2.2964000000000002</v>
      </c>
      <c r="J191" s="35">
        <v>8.5289999999999999</v>
      </c>
      <c r="K191" s="35">
        <f t="shared" si="7"/>
        <v>2.592816</v>
      </c>
    </row>
    <row r="192" spans="1:11" x14ac:dyDescent="0.2">
      <c r="A192" s="131"/>
      <c r="B192" s="31" t="s">
        <v>646</v>
      </c>
      <c r="C192" s="31" t="s">
        <v>655</v>
      </c>
      <c r="D192" s="119" t="s">
        <v>14</v>
      </c>
      <c r="E192" s="119" t="s">
        <v>91</v>
      </c>
      <c r="F192" s="119" t="s">
        <v>91</v>
      </c>
      <c r="G192" s="37" t="s">
        <v>375</v>
      </c>
      <c r="H192" s="35">
        <f t="shared" si="6"/>
        <v>13.418205999999998</v>
      </c>
      <c r="I192" s="35">
        <v>2.2963899999999997</v>
      </c>
      <c r="J192" s="35">
        <v>8.5289999999999999</v>
      </c>
      <c r="K192" s="35">
        <f t="shared" si="7"/>
        <v>2.592816</v>
      </c>
    </row>
    <row r="193" spans="1:11" x14ac:dyDescent="0.2">
      <c r="A193" s="131"/>
      <c r="B193" s="31" t="s">
        <v>646</v>
      </c>
      <c r="C193" s="31" t="s">
        <v>656</v>
      </c>
      <c r="D193" s="119" t="s">
        <v>14</v>
      </c>
      <c r="E193" s="119" t="s">
        <v>91</v>
      </c>
      <c r="F193" s="119" t="s">
        <v>91</v>
      </c>
      <c r="G193" s="37" t="s">
        <v>375</v>
      </c>
      <c r="H193" s="35">
        <f t="shared" si="6"/>
        <v>4.3929100000000005</v>
      </c>
      <c r="I193" s="35">
        <v>0.75475000000000003</v>
      </c>
      <c r="J193" s="35">
        <v>2.79</v>
      </c>
      <c r="K193" s="35">
        <f t="shared" si="7"/>
        <v>0.84816000000000003</v>
      </c>
    </row>
    <row r="194" spans="1:11" x14ac:dyDescent="0.2">
      <c r="A194" s="131"/>
      <c r="B194" s="31" t="s">
        <v>646</v>
      </c>
      <c r="C194" s="31" t="s">
        <v>657</v>
      </c>
      <c r="D194" s="119" t="s">
        <v>14</v>
      </c>
      <c r="E194" s="119" t="s">
        <v>91</v>
      </c>
      <c r="F194" s="119" t="s">
        <v>91</v>
      </c>
      <c r="G194" s="37" t="s">
        <v>375</v>
      </c>
      <c r="H194" s="35">
        <f t="shared" si="6"/>
        <v>4.3929100000000005</v>
      </c>
      <c r="I194" s="35">
        <v>0.75475000000000003</v>
      </c>
      <c r="J194" s="35">
        <v>2.79</v>
      </c>
      <c r="K194" s="35">
        <f t="shared" si="7"/>
        <v>0.84816000000000003</v>
      </c>
    </row>
    <row r="195" spans="1:11" x14ac:dyDescent="0.2">
      <c r="A195" s="131"/>
      <c r="B195" s="31" t="s">
        <v>646</v>
      </c>
      <c r="C195" s="31" t="s">
        <v>658</v>
      </c>
      <c r="D195" s="119" t="s">
        <v>14</v>
      </c>
      <c r="E195" s="119" t="s">
        <v>91</v>
      </c>
      <c r="F195" s="119" t="s">
        <v>91</v>
      </c>
      <c r="G195" s="37" t="s">
        <v>375</v>
      </c>
      <c r="H195" s="35">
        <f t="shared" si="6"/>
        <v>45.995142000000001</v>
      </c>
      <c r="I195" s="35">
        <v>8.1426300000000005</v>
      </c>
      <c r="J195" s="35">
        <v>29.027999999999999</v>
      </c>
      <c r="K195" s="35">
        <f t="shared" si="7"/>
        <v>8.8245119999999986</v>
      </c>
    </row>
    <row r="196" spans="1:11" x14ac:dyDescent="0.2">
      <c r="A196" s="131"/>
      <c r="B196" s="31" t="s">
        <v>659</v>
      </c>
      <c r="C196" s="31" t="s">
        <v>660</v>
      </c>
      <c r="D196" s="119" t="s">
        <v>14</v>
      </c>
      <c r="E196" s="119" t="s">
        <v>113</v>
      </c>
      <c r="F196" s="119" t="s">
        <v>113</v>
      </c>
      <c r="G196" s="37" t="s">
        <v>375</v>
      </c>
      <c r="H196" s="35">
        <f t="shared" si="6"/>
        <v>45.669280000000001</v>
      </c>
      <c r="I196" s="35">
        <v>8.4661600000000004</v>
      </c>
      <c r="J196" s="35">
        <v>28.53</v>
      </c>
      <c r="K196" s="35">
        <f t="shared" si="7"/>
        <v>8.6731200000000008</v>
      </c>
    </row>
    <row r="197" spans="1:11" x14ac:dyDescent="0.2">
      <c r="A197" s="131"/>
      <c r="B197" s="31" t="s">
        <v>661</v>
      </c>
      <c r="C197" s="31" t="s">
        <v>660</v>
      </c>
      <c r="D197" s="119" t="s">
        <v>14</v>
      </c>
      <c r="E197" s="119" t="s">
        <v>113</v>
      </c>
      <c r="F197" s="119" t="s">
        <v>113</v>
      </c>
      <c r="G197" s="37" t="s">
        <v>375</v>
      </c>
      <c r="H197" s="35">
        <f t="shared" si="6"/>
        <v>18.552748000000001</v>
      </c>
      <c r="I197" s="35">
        <v>3.7366999999999999</v>
      </c>
      <c r="J197" s="35">
        <v>11.362</v>
      </c>
      <c r="K197" s="35">
        <f t="shared" si="7"/>
        <v>3.4540479999999998</v>
      </c>
    </row>
    <row r="198" spans="1:11" x14ac:dyDescent="0.2">
      <c r="A198" s="131"/>
      <c r="B198" s="31" t="s">
        <v>662</v>
      </c>
      <c r="C198" s="31" t="s">
        <v>660</v>
      </c>
      <c r="D198" s="119" t="s">
        <v>14</v>
      </c>
      <c r="E198" s="119" t="s">
        <v>91</v>
      </c>
      <c r="F198" s="119" t="s">
        <v>91</v>
      </c>
      <c r="G198" s="37" t="s">
        <v>375</v>
      </c>
      <c r="H198" s="35">
        <f t="shared" si="6"/>
        <v>18.383839999999999</v>
      </c>
      <c r="I198" s="35">
        <v>3.2052799999999997</v>
      </c>
      <c r="J198" s="35">
        <v>11.64</v>
      </c>
      <c r="K198" s="35">
        <f t="shared" si="7"/>
        <v>3.5385599999999999</v>
      </c>
    </row>
    <row r="199" spans="1:11" x14ac:dyDescent="0.2">
      <c r="A199" s="131"/>
      <c r="B199" s="31" t="s">
        <v>663</v>
      </c>
      <c r="C199" s="31" t="s">
        <v>660</v>
      </c>
      <c r="D199" s="119" t="s">
        <v>14</v>
      </c>
      <c r="E199" s="119" t="s">
        <v>91</v>
      </c>
      <c r="F199" s="119" t="s">
        <v>91</v>
      </c>
      <c r="G199" s="37" t="s">
        <v>375</v>
      </c>
      <c r="H199" s="35">
        <f t="shared" si="6"/>
        <v>7.55328</v>
      </c>
      <c r="I199" s="35">
        <v>3.7586399999999998</v>
      </c>
      <c r="J199" s="35">
        <v>2.91</v>
      </c>
      <c r="K199" s="35">
        <f t="shared" si="7"/>
        <v>0.88463999999999998</v>
      </c>
    </row>
    <row r="200" spans="1:11" x14ac:dyDescent="0.2">
      <c r="A200" s="131"/>
      <c r="B200" s="31" t="s">
        <v>664</v>
      </c>
      <c r="C200" s="31" t="s">
        <v>660</v>
      </c>
      <c r="D200" s="119" t="s">
        <v>14</v>
      </c>
      <c r="E200" s="119" t="s">
        <v>91</v>
      </c>
      <c r="F200" s="119" t="s">
        <v>91</v>
      </c>
      <c r="G200" s="37" t="s">
        <v>375</v>
      </c>
      <c r="H200" s="35">
        <f t="shared" si="6"/>
        <v>6.0186980000000005</v>
      </c>
      <c r="I200" s="35">
        <v>1.2760499999999999</v>
      </c>
      <c r="J200" s="35">
        <v>3.637</v>
      </c>
      <c r="K200" s="35">
        <f t="shared" si="7"/>
        <v>1.105648</v>
      </c>
    </row>
    <row r="201" spans="1:11" x14ac:dyDescent="0.2">
      <c r="A201" s="131"/>
      <c r="B201" s="31" t="s">
        <v>665</v>
      </c>
      <c r="C201" s="31" t="s">
        <v>660</v>
      </c>
      <c r="D201" s="119" t="s">
        <v>14</v>
      </c>
      <c r="E201" s="119" t="s">
        <v>91</v>
      </c>
      <c r="F201" s="119" t="s">
        <v>91</v>
      </c>
      <c r="G201" s="37" t="s">
        <v>375</v>
      </c>
      <c r="H201" s="35">
        <f t="shared" si="6"/>
        <v>11.844850000000001</v>
      </c>
      <c r="I201" s="35">
        <v>6.1528900000000002</v>
      </c>
      <c r="J201" s="35">
        <v>4.3650000000000002</v>
      </c>
      <c r="K201" s="35">
        <f t="shared" si="7"/>
        <v>1.3269600000000001</v>
      </c>
    </row>
    <row r="202" spans="1:11" x14ac:dyDescent="0.2">
      <c r="A202" s="131"/>
      <c r="B202" s="31" t="s">
        <v>666</v>
      </c>
      <c r="C202" s="31" t="s">
        <v>660</v>
      </c>
      <c r="D202" s="119" t="s">
        <v>14</v>
      </c>
      <c r="E202" s="119" t="s">
        <v>91</v>
      </c>
      <c r="F202" s="119" t="s">
        <v>91</v>
      </c>
      <c r="G202" s="37" t="s">
        <v>375</v>
      </c>
      <c r="H202" s="35">
        <f t="shared" si="6"/>
        <v>41.429030000000004</v>
      </c>
      <c r="I202" s="35">
        <v>35.737070000000003</v>
      </c>
      <c r="J202" s="35">
        <v>4.3650000000000002</v>
      </c>
      <c r="K202" s="35">
        <f t="shared" si="7"/>
        <v>1.3269600000000001</v>
      </c>
    </row>
    <row r="203" spans="1:11" x14ac:dyDescent="0.2">
      <c r="A203" s="131"/>
      <c r="B203" s="31" t="s">
        <v>667</v>
      </c>
      <c r="C203" s="31" t="s">
        <v>660</v>
      </c>
      <c r="D203" s="119" t="s">
        <v>14</v>
      </c>
      <c r="E203" s="119" t="s">
        <v>91</v>
      </c>
      <c r="F203" s="119" t="s">
        <v>91</v>
      </c>
      <c r="G203" s="37" t="s">
        <v>375</v>
      </c>
      <c r="H203" s="35">
        <f t="shared" si="6"/>
        <v>39.904250000000005</v>
      </c>
      <c r="I203" s="35">
        <v>34.212290000000003</v>
      </c>
      <c r="J203" s="35">
        <v>4.3650000000000002</v>
      </c>
      <c r="K203" s="35">
        <f t="shared" si="7"/>
        <v>1.3269600000000001</v>
      </c>
    </row>
    <row r="204" spans="1:11" x14ac:dyDescent="0.2">
      <c r="A204" s="131"/>
      <c r="B204" s="31" t="s">
        <v>668</v>
      </c>
      <c r="C204" s="31" t="s">
        <v>660</v>
      </c>
      <c r="D204" s="119" t="s">
        <v>14</v>
      </c>
      <c r="E204" s="119" t="s">
        <v>91</v>
      </c>
      <c r="F204" s="119" t="s">
        <v>91</v>
      </c>
      <c r="G204" s="37" t="s">
        <v>375</v>
      </c>
      <c r="H204" s="35">
        <f t="shared" si="6"/>
        <v>15.40184</v>
      </c>
      <c r="I204" s="35">
        <v>9.7098800000000001</v>
      </c>
      <c r="J204" s="35">
        <v>4.3650000000000002</v>
      </c>
      <c r="K204" s="35">
        <f t="shared" si="7"/>
        <v>1.3269600000000001</v>
      </c>
    </row>
    <row r="205" spans="1:11" x14ac:dyDescent="0.2">
      <c r="A205" s="131"/>
      <c r="B205" s="31" t="s">
        <v>669</v>
      </c>
      <c r="C205" s="31" t="s">
        <v>660</v>
      </c>
      <c r="D205" s="119" t="s">
        <v>14</v>
      </c>
      <c r="E205" s="119" t="s">
        <v>91</v>
      </c>
      <c r="F205" s="119" t="s">
        <v>91</v>
      </c>
      <c r="G205" s="37" t="s">
        <v>375</v>
      </c>
      <c r="H205" s="35">
        <f t="shared" si="6"/>
        <v>40.281860000000002</v>
      </c>
      <c r="I205" s="35">
        <v>34.5899</v>
      </c>
      <c r="J205" s="35">
        <v>4.3650000000000002</v>
      </c>
      <c r="K205" s="35">
        <f t="shared" si="7"/>
        <v>1.3269600000000001</v>
      </c>
    </row>
    <row r="206" spans="1:11" x14ac:dyDescent="0.2">
      <c r="A206" s="131"/>
      <c r="B206" s="31" t="s">
        <v>670</v>
      </c>
      <c r="C206" s="31" t="s">
        <v>671</v>
      </c>
      <c r="D206" s="119" t="s">
        <v>28</v>
      </c>
      <c r="E206" s="119" t="s">
        <v>91</v>
      </c>
      <c r="F206" s="119" t="s">
        <v>91</v>
      </c>
      <c r="G206" s="37" t="s">
        <v>375</v>
      </c>
      <c r="H206" s="35">
        <f t="shared" si="6"/>
        <v>1.9071489920000002</v>
      </c>
      <c r="I206" s="35">
        <v>0.14166599999999999</v>
      </c>
      <c r="J206" s="35">
        <v>1.353898</v>
      </c>
      <c r="K206" s="35">
        <f t="shared" si="7"/>
        <v>0.41158499199999998</v>
      </c>
    </row>
    <row r="207" spans="1:11" x14ac:dyDescent="0.2">
      <c r="A207" s="131"/>
      <c r="B207" s="31" t="s">
        <v>670</v>
      </c>
      <c r="C207" s="31" t="s">
        <v>672</v>
      </c>
      <c r="D207" s="119" t="s">
        <v>28</v>
      </c>
      <c r="E207" s="119" t="s">
        <v>91</v>
      </c>
      <c r="F207" s="119" t="s">
        <v>91</v>
      </c>
      <c r="G207" s="37" t="s">
        <v>375</v>
      </c>
      <c r="H207" s="35">
        <f t="shared" si="6"/>
        <v>1.9071489920000002</v>
      </c>
      <c r="I207" s="35">
        <v>0.14166599999999999</v>
      </c>
      <c r="J207" s="35">
        <v>1.353898</v>
      </c>
      <c r="K207" s="35">
        <f t="shared" si="7"/>
        <v>0.41158499199999998</v>
      </c>
    </row>
    <row r="208" spans="1:11" x14ac:dyDescent="0.2">
      <c r="A208" s="131"/>
      <c r="B208" s="31" t="s">
        <v>670</v>
      </c>
      <c r="C208" s="31" t="s">
        <v>673</v>
      </c>
      <c r="D208" s="119" t="s">
        <v>28</v>
      </c>
      <c r="E208" s="119" t="s">
        <v>91</v>
      </c>
      <c r="F208" s="119" t="s">
        <v>91</v>
      </c>
      <c r="G208" s="37" t="s">
        <v>375</v>
      </c>
      <c r="H208" s="35">
        <f t="shared" si="6"/>
        <v>1.9071489920000002</v>
      </c>
      <c r="I208" s="35">
        <v>0.14166599999999999</v>
      </c>
      <c r="J208" s="35">
        <v>1.353898</v>
      </c>
      <c r="K208" s="35">
        <f t="shared" si="7"/>
        <v>0.41158499199999998</v>
      </c>
    </row>
    <row r="209" spans="1:11" x14ac:dyDescent="0.2">
      <c r="A209" s="131"/>
      <c r="B209" s="31" t="s">
        <v>670</v>
      </c>
      <c r="C209" s="31" t="s">
        <v>674</v>
      </c>
      <c r="D209" s="119" t="s">
        <v>28</v>
      </c>
      <c r="E209" s="119" t="s">
        <v>91</v>
      </c>
      <c r="F209" s="119" t="s">
        <v>91</v>
      </c>
      <c r="G209" s="37" t="s">
        <v>375</v>
      </c>
      <c r="H209" s="35">
        <f t="shared" si="6"/>
        <v>1.9071489920000002</v>
      </c>
      <c r="I209" s="35">
        <v>0.14166599999999999</v>
      </c>
      <c r="J209" s="35">
        <v>1.353898</v>
      </c>
      <c r="K209" s="35">
        <f t="shared" si="7"/>
        <v>0.41158499199999998</v>
      </c>
    </row>
    <row r="210" spans="1:11" x14ac:dyDescent="0.2">
      <c r="A210" s="131"/>
      <c r="B210" s="31" t="s">
        <v>670</v>
      </c>
      <c r="C210" s="31" t="s">
        <v>675</v>
      </c>
      <c r="D210" s="119" t="s">
        <v>28</v>
      </c>
      <c r="E210" s="119" t="s">
        <v>91</v>
      </c>
      <c r="F210" s="119" t="s">
        <v>91</v>
      </c>
      <c r="G210" s="37" t="s">
        <v>375</v>
      </c>
      <c r="H210" s="35">
        <f t="shared" si="6"/>
        <v>1.9071489920000002</v>
      </c>
      <c r="I210" s="35">
        <v>0.14166599999999999</v>
      </c>
      <c r="J210" s="35">
        <v>1.353898</v>
      </c>
      <c r="K210" s="35">
        <f t="shared" si="7"/>
        <v>0.41158499199999998</v>
      </c>
    </row>
    <row r="211" spans="1:11" x14ac:dyDescent="0.2">
      <c r="A211" s="131"/>
      <c r="B211" s="31" t="s">
        <v>670</v>
      </c>
      <c r="C211" s="31" t="s">
        <v>676</v>
      </c>
      <c r="D211" s="119" t="s">
        <v>28</v>
      </c>
      <c r="E211" s="119" t="s">
        <v>91</v>
      </c>
      <c r="F211" s="119" t="s">
        <v>91</v>
      </c>
      <c r="G211" s="37" t="s">
        <v>375</v>
      </c>
      <c r="H211" s="35">
        <f t="shared" si="6"/>
        <v>1.9071489920000002</v>
      </c>
      <c r="I211" s="35">
        <v>0.14166599999999999</v>
      </c>
      <c r="J211" s="35">
        <v>1.353898</v>
      </c>
      <c r="K211" s="35">
        <f t="shared" si="7"/>
        <v>0.41158499199999998</v>
      </c>
    </row>
    <row r="212" spans="1:11" x14ac:dyDescent="0.2">
      <c r="A212" s="131"/>
      <c r="B212" s="31" t="s">
        <v>677</v>
      </c>
      <c r="C212" s="31" t="s">
        <v>678</v>
      </c>
      <c r="D212" s="119" t="s">
        <v>64</v>
      </c>
      <c r="E212" s="119" t="s">
        <v>91</v>
      </c>
      <c r="F212" s="119" t="s">
        <v>91</v>
      </c>
      <c r="G212" s="37" t="s">
        <v>375</v>
      </c>
      <c r="H212" s="35">
        <f t="shared" si="6"/>
        <v>22.848199599999997</v>
      </c>
      <c r="I212" s="35">
        <v>1.9990000000000001</v>
      </c>
      <c r="J212" s="35">
        <v>15.98865</v>
      </c>
      <c r="K212" s="35">
        <f t="shared" si="7"/>
        <v>4.8605495999999997</v>
      </c>
    </row>
    <row r="213" spans="1:11" x14ac:dyDescent="0.2">
      <c r="A213" s="131"/>
      <c r="B213" s="31" t="s">
        <v>677</v>
      </c>
      <c r="C213" s="31" t="s">
        <v>679</v>
      </c>
      <c r="D213" s="119" t="s">
        <v>64</v>
      </c>
      <c r="E213" s="119" t="s">
        <v>91</v>
      </c>
      <c r="F213" s="119" t="s">
        <v>91</v>
      </c>
      <c r="G213" s="37" t="s">
        <v>375</v>
      </c>
      <c r="H213" s="35">
        <f t="shared" si="6"/>
        <v>22.848199599999997</v>
      </c>
      <c r="I213" s="35">
        <v>1.9990000000000001</v>
      </c>
      <c r="J213" s="35">
        <v>15.98865</v>
      </c>
      <c r="K213" s="35">
        <f t="shared" si="7"/>
        <v>4.8605495999999997</v>
      </c>
    </row>
    <row r="214" spans="1:11" x14ac:dyDescent="0.2">
      <c r="A214" s="131"/>
      <c r="B214" s="31" t="s">
        <v>680</v>
      </c>
      <c r="C214" s="31" t="s">
        <v>681</v>
      </c>
      <c r="D214" s="119" t="s">
        <v>64</v>
      </c>
      <c r="E214" s="119" t="s">
        <v>91</v>
      </c>
      <c r="F214" s="119" t="s">
        <v>91</v>
      </c>
      <c r="G214" s="37" t="s">
        <v>375</v>
      </c>
      <c r="H214" s="35">
        <f t="shared" si="6"/>
        <v>13.977948040000001</v>
      </c>
      <c r="I214" s="35">
        <v>0.77575000000000005</v>
      </c>
      <c r="J214" s="35">
        <v>10.124385</v>
      </c>
      <c r="K214" s="35">
        <f t="shared" si="7"/>
        <v>3.0778130400000001</v>
      </c>
    </row>
    <row r="215" spans="1:11" x14ac:dyDescent="0.2">
      <c r="A215" s="131"/>
      <c r="B215" s="31" t="s">
        <v>680</v>
      </c>
      <c r="C215" s="31" t="s">
        <v>682</v>
      </c>
      <c r="D215" s="119" t="s">
        <v>64</v>
      </c>
      <c r="E215" s="119" t="s">
        <v>91</v>
      </c>
      <c r="F215" s="119" t="s">
        <v>91</v>
      </c>
      <c r="G215" s="37" t="s">
        <v>375</v>
      </c>
      <c r="H215" s="35">
        <f t="shared" si="6"/>
        <v>13.977948040000001</v>
      </c>
      <c r="I215" s="35">
        <v>0.77575000000000005</v>
      </c>
      <c r="J215" s="35">
        <v>10.124385</v>
      </c>
      <c r="K215" s="35">
        <f t="shared" si="7"/>
        <v>3.0778130400000001</v>
      </c>
    </row>
    <row r="216" spans="1:11" x14ac:dyDescent="0.2">
      <c r="A216" s="131"/>
      <c r="B216" s="31" t="s">
        <v>680</v>
      </c>
      <c r="C216" s="31" t="s">
        <v>683</v>
      </c>
      <c r="D216" s="119" t="s">
        <v>64</v>
      </c>
      <c r="E216" s="119" t="s">
        <v>91</v>
      </c>
      <c r="F216" s="119" t="s">
        <v>91</v>
      </c>
      <c r="G216" s="37" t="s">
        <v>375</v>
      </c>
      <c r="H216" s="35">
        <f t="shared" si="6"/>
        <v>13.977948040000001</v>
      </c>
      <c r="I216" s="35">
        <v>0.77575000000000005</v>
      </c>
      <c r="J216" s="35">
        <v>10.124385</v>
      </c>
      <c r="K216" s="35">
        <f t="shared" si="7"/>
        <v>3.0778130400000001</v>
      </c>
    </row>
    <row r="217" spans="1:11" x14ac:dyDescent="0.2">
      <c r="A217" s="131"/>
      <c r="B217" s="31" t="s">
        <v>680</v>
      </c>
      <c r="C217" s="31" t="s">
        <v>684</v>
      </c>
      <c r="D217" s="119" t="s">
        <v>14</v>
      </c>
      <c r="E217" s="119" t="s">
        <v>91</v>
      </c>
      <c r="F217" s="119" t="s">
        <v>91</v>
      </c>
      <c r="G217" s="37" t="s">
        <v>375</v>
      </c>
      <c r="H217" s="35">
        <f t="shared" si="6"/>
        <v>13.977948040000001</v>
      </c>
      <c r="I217" s="35">
        <v>0.77575000000000005</v>
      </c>
      <c r="J217" s="35">
        <v>10.124385</v>
      </c>
      <c r="K217" s="35">
        <f t="shared" si="7"/>
        <v>3.0778130400000001</v>
      </c>
    </row>
    <row r="218" spans="1:11" x14ac:dyDescent="0.2">
      <c r="A218" s="131"/>
      <c r="B218" s="31" t="s">
        <v>685</v>
      </c>
      <c r="C218" s="31" t="s">
        <v>686</v>
      </c>
      <c r="D218" s="119" t="s">
        <v>14</v>
      </c>
      <c r="E218" s="119" t="s">
        <v>91</v>
      </c>
      <c r="F218" s="119" t="s">
        <v>91</v>
      </c>
      <c r="G218" s="37" t="s">
        <v>375</v>
      </c>
      <c r="H218" s="35">
        <f t="shared" si="6"/>
        <v>44.691616080000003</v>
      </c>
      <c r="I218" s="35">
        <v>2.6555200000000001</v>
      </c>
      <c r="J218" s="35">
        <v>32.236269999999998</v>
      </c>
      <c r="K218" s="35">
        <f t="shared" si="7"/>
        <v>9.799826079999999</v>
      </c>
    </row>
    <row r="219" spans="1:11" x14ac:dyDescent="0.2">
      <c r="A219" s="131"/>
      <c r="B219" s="31" t="s">
        <v>687</v>
      </c>
      <c r="C219" s="31" t="s">
        <v>660</v>
      </c>
      <c r="D219" s="119" t="s">
        <v>14</v>
      </c>
      <c r="E219" s="119" t="s">
        <v>113</v>
      </c>
      <c r="F219" s="119" t="s">
        <v>113</v>
      </c>
      <c r="G219" s="37" t="s">
        <v>375</v>
      </c>
      <c r="H219" s="35">
        <f t="shared" si="6"/>
        <v>17.95700416</v>
      </c>
      <c r="I219" s="35">
        <v>0.13714000000000001</v>
      </c>
      <c r="J219" s="35">
        <v>13.66554</v>
      </c>
      <c r="K219" s="35">
        <f t="shared" si="7"/>
        <v>4.1543241599999998</v>
      </c>
    </row>
    <row r="220" spans="1:11" x14ac:dyDescent="0.2">
      <c r="A220" s="131"/>
      <c r="B220" s="31" t="s">
        <v>688</v>
      </c>
      <c r="C220" s="31" t="s">
        <v>660</v>
      </c>
      <c r="D220" s="119" t="s">
        <v>14</v>
      </c>
      <c r="E220" s="119" t="s">
        <v>91</v>
      </c>
      <c r="F220" s="119" t="s">
        <v>91</v>
      </c>
      <c r="G220" s="37" t="s">
        <v>375</v>
      </c>
      <c r="H220" s="35">
        <f t="shared" si="6"/>
        <v>122.09916136</v>
      </c>
      <c r="I220" s="35">
        <v>0.63502999999999998</v>
      </c>
      <c r="J220" s="35">
        <v>93.14734</v>
      </c>
      <c r="K220" s="35">
        <f t="shared" si="7"/>
        <v>28.31679136</v>
      </c>
    </row>
    <row r="221" spans="1:11" x14ac:dyDescent="0.2">
      <c r="A221" s="131"/>
      <c r="B221" s="31" t="s">
        <v>689</v>
      </c>
      <c r="C221" s="31" t="s">
        <v>660</v>
      </c>
      <c r="D221" s="119" t="s">
        <v>14</v>
      </c>
      <c r="E221" s="119" t="s">
        <v>91</v>
      </c>
      <c r="F221" s="119" t="s">
        <v>91</v>
      </c>
      <c r="G221" s="37" t="s">
        <v>375</v>
      </c>
      <c r="H221" s="35">
        <f t="shared" si="6"/>
        <v>110.45588375999998</v>
      </c>
      <c r="I221" s="35">
        <v>0.71067000000000002</v>
      </c>
      <c r="J221" s="35">
        <v>84.160439999999994</v>
      </c>
      <c r="K221" s="35">
        <f t="shared" si="7"/>
        <v>25.584773759999997</v>
      </c>
    </row>
    <row r="222" spans="1:11" x14ac:dyDescent="0.2">
      <c r="A222" s="131"/>
      <c r="B222" s="31" t="s">
        <v>690</v>
      </c>
      <c r="C222" s="31" t="s">
        <v>660</v>
      </c>
      <c r="D222" s="119" t="s">
        <v>14</v>
      </c>
      <c r="E222" s="119" t="s">
        <v>113</v>
      </c>
      <c r="F222" s="119" t="s">
        <v>113</v>
      </c>
      <c r="G222" s="37" t="s">
        <v>375</v>
      </c>
      <c r="H222" s="35">
        <f t="shared" si="6"/>
        <v>12.117047359999999</v>
      </c>
      <c r="I222" s="35">
        <v>0.36463000000000001</v>
      </c>
      <c r="J222" s="35">
        <v>9.0125899999999994</v>
      </c>
      <c r="K222" s="35">
        <f t="shared" si="7"/>
        <v>2.7398273599999996</v>
      </c>
    </row>
    <row r="223" spans="1:11" x14ac:dyDescent="0.2">
      <c r="A223" s="131"/>
      <c r="B223" s="31" t="s">
        <v>691</v>
      </c>
      <c r="C223" s="31" t="s">
        <v>660</v>
      </c>
      <c r="D223" s="119" t="s">
        <v>14</v>
      </c>
      <c r="E223" s="119" t="s">
        <v>113</v>
      </c>
      <c r="F223" s="119" t="s">
        <v>113</v>
      </c>
      <c r="G223" s="37" t="s">
        <v>375</v>
      </c>
      <c r="H223" s="35">
        <f t="shared" si="6"/>
        <v>109.25301624000001</v>
      </c>
      <c r="I223" s="35">
        <v>0.90097000000000005</v>
      </c>
      <c r="J223" s="35">
        <v>83.092060000000004</v>
      </c>
      <c r="K223" s="35">
        <f t="shared" si="7"/>
        <v>25.25998624</v>
      </c>
    </row>
    <row r="224" spans="1:11" x14ac:dyDescent="0.2">
      <c r="A224" s="131"/>
      <c r="B224" s="31" t="s">
        <v>692</v>
      </c>
      <c r="C224" s="31" t="s">
        <v>660</v>
      </c>
      <c r="D224" s="119" t="s">
        <v>14</v>
      </c>
      <c r="E224" s="119" t="s">
        <v>113</v>
      </c>
      <c r="F224" s="119" t="s">
        <v>113</v>
      </c>
      <c r="G224" s="37" t="s">
        <v>375</v>
      </c>
      <c r="H224" s="35">
        <f t="shared" si="6"/>
        <v>73.365293840000007</v>
      </c>
      <c r="I224" s="35">
        <v>0.95226999999999995</v>
      </c>
      <c r="J224" s="35">
        <v>55.531460000000003</v>
      </c>
      <c r="K224" s="35">
        <f t="shared" si="7"/>
        <v>16.881563840000002</v>
      </c>
    </row>
    <row r="225" spans="1:11" x14ac:dyDescent="0.2">
      <c r="A225" s="131"/>
      <c r="B225" s="31" t="s">
        <v>693</v>
      </c>
      <c r="C225" s="31" t="s">
        <v>660</v>
      </c>
      <c r="D225" s="119" t="s">
        <v>14</v>
      </c>
      <c r="E225" s="119" t="s">
        <v>91</v>
      </c>
      <c r="F225" s="119" t="s">
        <v>91</v>
      </c>
      <c r="G225" s="37" t="s">
        <v>375</v>
      </c>
      <c r="H225" s="35">
        <f t="shared" ref="H225:H264" si="8">I225+J225+K225</f>
        <v>19.222391600000002</v>
      </c>
      <c r="I225" s="35">
        <v>0.96260999999999997</v>
      </c>
      <c r="J225" s="35">
        <v>14.0029</v>
      </c>
      <c r="K225" s="35">
        <f t="shared" ref="K225:K264" si="9">J225*0.304</f>
        <v>4.2568815999999998</v>
      </c>
    </row>
    <row r="226" spans="1:11" x14ac:dyDescent="0.2">
      <c r="A226" s="131"/>
      <c r="B226" s="31" t="s">
        <v>694</v>
      </c>
      <c r="C226" s="31" t="s">
        <v>660</v>
      </c>
      <c r="D226" s="119" t="s">
        <v>14</v>
      </c>
      <c r="E226" s="119" t="s">
        <v>91</v>
      </c>
      <c r="F226" s="119" t="s">
        <v>91</v>
      </c>
      <c r="G226" s="37" t="s">
        <v>375</v>
      </c>
      <c r="H226" s="35">
        <f t="shared" si="8"/>
        <v>20.971158959999997</v>
      </c>
      <c r="I226" s="35">
        <v>0.96553</v>
      </c>
      <c r="J226" s="35">
        <v>15.34174</v>
      </c>
      <c r="K226" s="35">
        <f t="shared" si="9"/>
        <v>4.6638889599999995</v>
      </c>
    </row>
    <row r="227" spans="1:11" x14ac:dyDescent="0.2">
      <c r="A227" s="131"/>
      <c r="B227" s="31" t="s">
        <v>695</v>
      </c>
      <c r="C227" s="31" t="s">
        <v>660</v>
      </c>
      <c r="D227" s="119" t="s">
        <v>14</v>
      </c>
      <c r="E227" s="119" t="s">
        <v>91</v>
      </c>
      <c r="F227" s="119" t="s">
        <v>91</v>
      </c>
      <c r="G227" s="37" t="s">
        <v>375</v>
      </c>
      <c r="H227" s="35">
        <f t="shared" si="8"/>
        <v>18.463385039999999</v>
      </c>
      <c r="I227" s="35">
        <v>0.89132</v>
      </c>
      <c r="J227" s="35">
        <v>13.47551</v>
      </c>
      <c r="K227" s="35">
        <f t="shared" si="9"/>
        <v>4.0965550400000001</v>
      </c>
    </row>
    <row r="228" spans="1:11" x14ac:dyDescent="0.2">
      <c r="A228" s="131"/>
      <c r="B228" s="31" t="s">
        <v>696</v>
      </c>
      <c r="C228" s="31" t="s">
        <v>697</v>
      </c>
      <c r="D228" s="119" t="s">
        <v>14</v>
      </c>
      <c r="E228" s="119" t="s">
        <v>96</v>
      </c>
      <c r="F228" s="119" t="s">
        <v>91</v>
      </c>
      <c r="G228" s="37" t="s">
        <v>375</v>
      </c>
      <c r="H228" s="35">
        <f t="shared" si="8"/>
        <v>3.1364639999999997</v>
      </c>
      <c r="I228" s="35">
        <v>0.63800000000000001</v>
      </c>
      <c r="J228" s="35">
        <v>1.9159999999999999</v>
      </c>
      <c r="K228" s="35">
        <f t="shared" si="9"/>
        <v>0.58246399999999998</v>
      </c>
    </row>
    <row r="229" spans="1:11" x14ac:dyDescent="0.2">
      <c r="A229" s="131"/>
      <c r="B229" s="31" t="s">
        <v>696</v>
      </c>
      <c r="C229" s="31" t="s">
        <v>698</v>
      </c>
      <c r="D229" s="119" t="s">
        <v>14</v>
      </c>
      <c r="E229" s="119" t="s">
        <v>96</v>
      </c>
      <c r="F229" s="119" t="s">
        <v>91</v>
      </c>
      <c r="G229" s="37" t="s">
        <v>375</v>
      </c>
      <c r="H229" s="35">
        <f t="shared" si="8"/>
        <v>3.1364639999999997</v>
      </c>
      <c r="I229" s="35">
        <v>0.63800000000000001</v>
      </c>
      <c r="J229" s="35">
        <v>1.9159999999999999</v>
      </c>
      <c r="K229" s="35">
        <f t="shared" si="9"/>
        <v>0.58246399999999998</v>
      </c>
    </row>
    <row r="230" spans="1:11" x14ac:dyDescent="0.2">
      <c r="A230" s="131"/>
      <c r="B230" s="31" t="s">
        <v>696</v>
      </c>
      <c r="C230" s="31" t="s">
        <v>699</v>
      </c>
      <c r="D230" s="119" t="s">
        <v>14</v>
      </c>
      <c r="E230" s="119" t="s">
        <v>96</v>
      </c>
      <c r="F230" s="119" t="s">
        <v>91</v>
      </c>
      <c r="G230" s="37" t="s">
        <v>375</v>
      </c>
      <c r="H230" s="35">
        <f t="shared" si="8"/>
        <v>3.1364639999999997</v>
      </c>
      <c r="I230" s="35">
        <v>0.63800000000000001</v>
      </c>
      <c r="J230" s="35">
        <v>1.9159999999999999</v>
      </c>
      <c r="K230" s="35">
        <f t="shared" si="9"/>
        <v>0.58246399999999998</v>
      </c>
    </row>
    <row r="231" spans="1:11" x14ac:dyDescent="0.2">
      <c r="A231" s="131"/>
      <c r="B231" s="31" t="s">
        <v>696</v>
      </c>
      <c r="C231" s="31" t="s">
        <v>700</v>
      </c>
      <c r="D231" s="119" t="s">
        <v>14</v>
      </c>
      <c r="E231" s="119" t="s">
        <v>96</v>
      </c>
      <c r="F231" s="119" t="s">
        <v>91</v>
      </c>
      <c r="G231" s="37" t="s">
        <v>375</v>
      </c>
      <c r="H231" s="35">
        <f t="shared" si="8"/>
        <v>3.1364639999999997</v>
      </c>
      <c r="I231" s="35">
        <v>0.63800000000000001</v>
      </c>
      <c r="J231" s="35">
        <v>1.9159999999999999</v>
      </c>
      <c r="K231" s="35">
        <f t="shared" si="9"/>
        <v>0.58246399999999998</v>
      </c>
    </row>
    <row r="232" spans="1:11" x14ac:dyDescent="0.2">
      <c r="A232" s="131"/>
      <c r="B232" s="31" t="s">
        <v>696</v>
      </c>
      <c r="C232" s="31" t="s">
        <v>701</v>
      </c>
      <c r="D232" s="119" t="s">
        <v>14</v>
      </c>
      <c r="E232" s="119" t="s">
        <v>96</v>
      </c>
      <c r="F232" s="119" t="s">
        <v>91</v>
      </c>
      <c r="G232" s="37" t="s">
        <v>375</v>
      </c>
      <c r="H232" s="35">
        <f t="shared" si="8"/>
        <v>3.1364639999999997</v>
      </c>
      <c r="I232" s="35">
        <v>0.63800000000000001</v>
      </c>
      <c r="J232" s="35">
        <v>1.9159999999999999</v>
      </c>
      <c r="K232" s="35">
        <f t="shared" si="9"/>
        <v>0.58246399999999998</v>
      </c>
    </row>
    <row r="233" spans="1:11" x14ac:dyDescent="0.2">
      <c r="A233" s="131"/>
      <c r="B233" s="31" t="s">
        <v>702</v>
      </c>
      <c r="C233" s="31" t="s">
        <v>703</v>
      </c>
      <c r="D233" s="119" t="s">
        <v>14</v>
      </c>
      <c r="E233" s="119" t="s">
        <v>91</v>
      </c>
      <c r="F233" s="119" t="s">
        <v>91</v>
      </c>
      <c r="G233" s="37" t="s">
        <v>375</v>
      </c>
      <c r="H233" s="35">
        <f t="shared" si="8"/>
        <v>3.9277760000000002</v>
      </c>
      <c r="I233" s="35">
        <v>0.48</v>
      </c>
      <c r="J233" s="35">
        <v>2.6440000000000001</v>
      </c>
      <c r="K233" s="35">
        <f t="shared" si="9"/>
        <v>0.80377600000000005</v>
      </c>
    </row>
    <row r="234" spans="1:11" x14ac:dyDescent="0.2">
      <c r="A234" s="131"/>
      <c r="B234" s="31" t="s">
        <v>702</v>
      </c>
      <c r="C234" s="31" t="s">
        <v>704</v>
      </c>
      <c r="D234" s="119" t="s">
        <v>14</v>
      </c>
      <c r="E234" s="119" t="s">
        <v>91</v>
      </c>
      <c r="F234" s="119" t="s">
        <v>91</v>
      </c>
      <c r="G234" s="37" t="s">
        <v>375</v>
      </c>
      <c r="H234" s="35">
        <f t="shared" si="8"/>
        <v>3.9277760000000002</v>
      </c>
      <c r="I234" s="35">
        <v>0.48</v>
      </c>
      <c r="J234" s="35">
        <v>2.6440000000000001</v>
      </c>
      <c r="K234" s="35">
        <f t="shared" si="9"/>
        <v>0.80377600000000005</v>
      </c>
    </row>
    <row r="235" spans="1:11" x14ac:dyDescent="0.2">
      <c r="A235" s="131"/>
      <c r="B235" s="31" t="s">
        <v>705</v>
      </c>
      <c r="C235" s="31" t="s">
        <v>706</v>
      </c>
      <c r="D235" s="119" t="s">
        <v>64</v>
      </c>
      <c r="E235" s="119" t="s">
        <v>91</v>
      </c>
      <c r="F235" s="119" t="s">
        <v>91</v>
      </c>
      <c r="G235" s="37" t="s">
        <v>375</v>
      </c>
      <c r="H235" s="35">
        <f t="shared" si="8"/>
        <v>4.0207759999999997</v>
      </c>
      <c r="I235" s="35">
        <v>0.57299999999999995</v>
      </c>
      <c r="J235" s="35">
        <v>2.6440000000000001</v>
      </c>
      <c r="K235" s="35">
        <f t="shared" si="9"/>
        <v>0.80377600000000005</v>
      </c>
    </row>
    <row r="236" spans="1:11" x14ac:dyDescent="0.2">
      <c r="A236" s="131"/>
      <c r="B236" s="31" t="s">
        <v>705</v>
      </c>
      <c r="C236" s="31" t="s">
        <v>707</v>
      </c>
      <c r="D236" s="119" t="s">
        <v>64</v>
      </c>
      <c r="E236" s="119" t="s">
        <v>91</v>
      </c>
      <c r="F236" s="119" t="s">
        <v>91</v>
      </c>
      <c r="G236" s="37" t="s">
        <v>375</v>
      </c>
      <c r="H236" s="35">
        <f t="shared" si="8"/>
        <v>4.0207759999999997</v>
      </c>
      <c r="I236" s="35">
        <v>0.57299999999999995</v>
      </c>
      <c r="J236" s="35">
        <v>2.6440000000000001</v>
      </c>
      <c r="K236" s="35">
        <f t="shared" si="9"/>
        <v>0.80377600000000005</v>
      </c>
    </row>
    <row r="237" spans="1:11" x14ac:dyDescent="0.2">
      <c r="A237" s="131"/>
      <c r="B237" s="31" t="s">
        <v>708</v>
      </c>
      <c r="C237" s="31" t="s">
        <v>709</v>
      </c>
      <c r="D237" s="119" t="s">
        <v>64</v>
      </c>
      <c r="E237" s="119" t="s">
        <v>96</v>
      </c>
      <c r="F237" s="119" t="s">
        <v>91</v>
      </c>
      <c r="G237" s="37" t="s">
        <v>375</v>
      </c>
      <c r="H237" s="35">
        <f t="shared" si="8"/>
        <v>8.6028079999999996</v>
      </c>
      <c r="I237" s="35">
        <v>0.71099999999999997</v>
      </c>
      <c r="J237" s="35">
        <v>6.0519999999999996</v>
      </c>
      <c r="K237" s="35">
        <f t="shared" si="9"/>
        <v>1.8398079999999999</v>
      </c>
    </row>
    <row r="238" spans="1:11" x14ac:dyDescent="0.2">
      <c r="A238" s="131"/>
      <c r="B238" s="31" t="s">
        <v>708</v>
      </c>
      <c r="C238" s="31" t="s">
        <v>710</v>
      </c>
      <c r="D238" s="119" t="s">
        <v>14</v>
      </c>
      <c r="E238" s="119" t="s">
        <v>96</v>
      </c>
      <c r="F238" s="119" t="s">
        <v>91</v>
      </c>
      <c r="G238" s="37" t="s">
        <v>375</v>
      </c>
      <c r="H238" s="35">
        <f t="shared" si="8"/>
        <v>3.068648</v>
      </c>
      <c r="I238" s="35">
        <v>0.60799999999999998</v>
      </c>
      <c r="J238" s="35">
        <v>1.887</v>
      </c>
      <c r="K238" s="35">
        <f t="shared" si="9"/>
        <v>0.57364799999999994</v>
      </c>
    </row>
    <row r="239" spans="1:11" x14ac:dyDescent="0.2">
      <c r="A239" s="131"/>
      <c r="B239" s="31" t="s">
        <v>708</v>
      </c>
      <c r="C239" s="31" t="s">
        <v>711</v>
      </c>
      <c r="D239" s="119" t="s">
        <v>14</v>
      </c>
      <c r="E239" s="119" t="s">
        <v>96</v>
      </c>
      <c r="F239" s="119" t="s">
        <v>91</v>
      </c>
      <c r="G239" s="37" t="s">
        <v>375</v>
      </c>
      <c r="H239" s="35">
        <f t="shared" si="8"/>
        <v>3.068648</v>
      </c>
      <c r="I239" s="35">
        <v>0.60799999999999998</v>
      </c>
      <c r="J239" s="35">
        <v>1.887</v>
      </c>
      <c r="K239" s="35">
        <f t="shared" si="9"/>
        <v>0.57364799999999994</v>
      </c>
    </row>
    <row r="240" spans="1:11" x14ac:dyDescent="0.2">
      <c r="A240" s="131"/>
      <c r="B240" s="31" t="s">
        <v>708</v>
      </c>
      <c r="C240" s="31" t="s">
        <v>712</v>
      </c>
      <c r="D240" s="119" t="s">
        <v>14</v>
      </c>
      <c r="E240" s="119" t="s">
        <v>96</v>
      </c>
      <c r="F240" s="119" t="s">
        <v>91</v>
      </c>
      <c r="G240" s="37" t="s">
        <v>375</v>
      </c>
      <c r="H240" s="35">
        <f t="shared" si="8"/>
        <v>3.068648</v>
      </c>
      <c r="I240" s="35">
        <v>0.60799999999999998</v>
      </c>
      <c r="J240" s="35">
        <v>1.887</v>
      </c>
      <c r="K240" s="35">
        <f t="shared" si="9"/>
        <v>0.57364799999999994</v>
      </c>
    </row>
    <row r="241" spans="1:11" x14ac:dyDescent="0.2">
      <c r="A241" s="131"/>
      <c r="B241" s="31" t="s">
        <v>708</v>
      </c>
      <c r="C241" s="31" t="s">
        <v>713</v>
      </c>
      <c r="D241" s="119" t="s">
        <v>64</v>
      </c>
      <c r="E241" s="119" t="s">
        <v>96</v>
      </c>
      <c r="F241" s="119" t="s">
        <v>91</v>
      </c>
      <c r="G241" s="37" t="s">
        <v>375</v>
      </c>
      <c r="H241" s="35">
        <f t="shared" si="8"/>
        <v>8.6028079999999996</v>
      </c>
      <c r="I241" s="35">
        <v>0.71099999999999997</v>
      </c>
      <c r="J241" s="35">
        <v>6.0519999999999996</v>
      </c>
      <c r="K241" s="35">
        <f t="shared" si="9"/>
        <v>1.8398079999999999</v>
      </c>
    </row>
    <row r="242" spans="1:11" x14ac:dyDescent="0.2">
      <c r="A242" s="131"/>
      <c r="B242" s="31" t="s">
        <v>714</v>
      </c>
      <c r="C242" s="31" t="s">
        <v>715</v>
      </c>
      <c r="D242" s="119" t="s">
        <v>14</v>
      </c>
      <c r="E242" s="119" t="s">
        <v>96</v>
      </c>
      <c r="F242" s="119" t="s">
        <v>91</v>
      </c>
      <c r="G242" s="37" t="s">
        <v>375</v>
      </c>
      <c r="H242" s="35">
        <f t="shared" si="8"/>
        <v>3.5699039999999997</v>
      </c>
      <c r="I242" s="35">
        <v>0.439</v>
      </c>
      <c r="J242" s="35">
        <v>2.4009999999999998</v>
      </c>
      <c r="K242" s="35">
        <f t="shared" si="9"/>
        <v>0.72990399999999989</v>
      </c>
    </row>
    <row r="243" spans="1:11" x14ac:dyDescent="0.2">
      <c r="A243" s="131"/>
      <c r="B243" s="31" t="s">
        <v>716</v>
      </c>
      <c r="C243" s="31" t="s">
        <v>717</v>
      </c>
      <c r="D243" s="119" t="s">
        <v>64</v>
      </c>
      <c r="E243" s="119" t="s">
        <v>91</v>
      </c>
      <c r="F243" s="119" t="s">
        <v>91</v>
      </c>
      <c r="G243" s="37" t="s">
        <v>375</v>
      </c>
      <c r="H243" s="35">
        <f t="shared" si="8"/>
        <v>11.140336000000001</v>
      </c>
      <c r="I243" s="35">
        <v>0.501</v>
      </c>
      <c r="J243" s="35">
        <v>8.1590000000000007</v>
      </c>
      <c r="K243" s="35">
        <f t="shared" si="9"/>
        <v>2.4803360000000003</v>
      </c>
    </row>
    <row r="244" spans="1:11" x14ac:dyDescent="0.2">
      <c r="A244" s="131"/>
      <c r="B244" s="31" t="s">
        <v>716</v>
      </c>
      <c r="C244" s="31" t="s">
        <v>718</v>
      </c>
      <c r="D244" s="119" t="s">
        <v>28</v>
      </c>
      <c r="E244" s="119" t="s">
        <v>91</v>
      </c>
      <c r="F244" s="119" t="s">
        <v>91</v>
      </c>
      <c r="G244" s="37" t="s">
        <v>375</v>
      </c>
      <c r="H244" s="35">
        <f t="shared" si="8"/>
        <v>3.5090319999999999</v>
      </c>
      <c r="I244" s="35">
        <v>0.85799999999999998</v>
      </c>
      <c r="J244" s="35">
        <v>2.0329999999999999</v>
      </c>
      <c r="K244" s="35">
        <f t="shared" si="9"/>
        <v>0.61803199999999991</v>
      </c>
    </row>
    <row r="245" spans="1:11" x14ac:dyDescent="0.2">
      <c r="A245" s="131"/>
      <c r="B245" s="31" t="s">
        <v>716</v>
      </c>
      <c r="C245" s="31" t="s">
        <v>719</v>
      </c>
      <c r="D245" s="119" t="s">
        <v>64</v>
      </c>
      <c r="E245" s="119" t="s">
        <v>91</v>
      </c>
      <c r="F245" s="119" t="s">
        <v>91</v>
      </c>
      <c r="G245" s="37" t="s">
        <v>375</v>
      </c>
      <c r="H245" s="35">
        <f t="shared" si="8"/>
        <v>11.140336000000001</v>
      </c>
      <c r="I245" s="35">
        <v>0.501</v>
      </c>
      <c r="J245" s="35">
        <v>8.1590000000000007</v>
      </c>
      <c r="K245" s="35">
        <f t="shared" si="9"/>
        <v>2.4803360000000003</v>
      </c>
    </row>
    <row r="246" spans="1:11" x14ac:dyDescent="0.2">
      <c r="A246" s="131"/>
      <c r="B246" s="31" t="s">
        <v>716</v>
      </c>
      <c r="C246" s="31" t="s">
        <v>720</v>
      </c>
      <c r="D246" s="119" t="s">
        <v>64</v>
      </c>
      <c r="E246" s="119" t="s">
        <v>91</v>
      </c>
      <c r="F246" s="119" t="s">
        <v>91</v>
      </c>
      <c r="G246" s="37" t="s">
        <v>375</v>
      </c>
      <c r="H246" s="35">
        <f t="shared" si="8"/>
        <v>11.140336000000001</v>
      </c>
      <c r="I246" s="35">
        <v>0.501</v>
      </c>
      <c r="J246" s="35">
        <v>8.1590000000000007</v>
      </c>
      <c r="K246" s="35">
        <f t="shared" si="9"/>
        <v>2.4803360000000003</v>
      </c>
    </row>
    <row r="247" spans="1:11" x14ac:dyDescent="0.2">
      <c r="A247" s="131"/>
      <c r="B247" s="31" t="s">
        <v>716</v>
      </c>
      <c r="C247" s="31" t="s">
        <v>721</v>
      </c>
      <c r="D247" s="119" t="s">
        <v>64</v>
      </c>
      <c r="E247" s="119" t="s">
        <v>91</v>
      </c>
      <c r="F247" s="119" t="s">
        <v>91</v>
      </c>
      <c r="G247" s="37" t="s">
        <v>375</v>
      </c>
      <c r="H247" s="35">
        <f t="shared" si="8"/>
        <v>11.140336000000001</v>
      </c>
      <c r="I247" s="35">
        <v>0.501</v>
      </c>
      <c r="J247" s="35">
        <v>8.1590000000000007</v>
      </c>
      <c r="K247" s="35">
        <f t="shared" si="9"/>
        <v>2.4803360000000003</v>
      </c>
    </row>
    <row r="248" spans="1:11" x14ac:dyDescent="0.2">
      <c r="A248" s="131"/>
      <c r="B248" s="31" t="s">
        <v>716</v>
      </c>
      <c r="C248" s="31" t="s">
        <v>722</v>
      </c>
      <c r="D248" s="119" t="s">
        <v>14</v>
      </c>
      <c r="E248" s="119" t="s">
        <v>91</v>
      </c>
      <c r="F248" s="119" t="s">
        <v>91</v>
      </c>
      <c r="G248" s="37" t="s">
        <v>375</v>
      </c>
      <c r="H248" s="35">
        <f t="shared" si="8"/>
        <v>3.5090319999999999</v>
      </c>
      <c r="I248" s="35">
        <v>0.85799999999999998</v>
      </c>
      <c r="J248" s="35">
        <v>2.0329999999999999</v>
      </c>
      <c r="K248" s="35">
        <f t="shared" si="9"/>
        <v>0.61803199999999991</v>
      </c>
    </row>
    <row r="249" spans="1:11" x14ac:dyDescent="0.2">
      <c r="A249" s="131"/>
      <c r="B249" s="31" t="s">
        <v>716</v>
      </c>
      <c r="C249" s="31" t="s">
        <v>723</v>
      </c>
      <c r="D249" s="119" t="s">
        <v>14</v>
      </c>
      <c r="E249" s="119" t="s">
        <v>91</v>
      </c>
      <c r="F249" s="119" t="s">
        <v>91</v>
      </c>
      <c r="G249" s="37" t="s">
        <v>375</v>
      </c>
      <c r="H249" s="35">
        <f t="shared" si="8"/>
        <v>3.5090319999999999</v>
      </c>
      <c r="I249" s="35">
        <v>0.85799999999999998</v>
      </c>
      <c r="J249" s="35">
        <v>2.0329999999999999</v>
      </c>
      <c r="K249" s="35">
        <f t="shared" si="9"/>
        <v>0.61803199999999991</v>
      </c>
    </row>
    <row r="250" spans="1:11" x14ac:dyDescent="0.2">
      <c r="A250" s="131"/>
      <c r="B250" s="31" t="s">
        <v>716</v>
      </c>
      <c r="C250" s="31" t="s">
        <v>724</v>
      </c>
      <c r="D250" s="119" t="s">
        <v>64</v>
      </c>
      <c r="E250" s="119" t="s">
        <v>91</v>
      </c>
      <c r="F250" s="119" t="s">
        <v>91</v>
      </c>
      <c r="G250" s="37" t="s">
        <v>375</v>
      </c>
      <c r="H250" s="35">
        <f t="shared" si="8"/>
        <v>11.140336000000001</v>
      </c>
      <c r="I250" s="35">
        <v>0.501</v>
      </c>
      <c r="J250" s="35">
        <v>8.1590000000000007</v>
      </c>
      <c r="K250" s="35">
        <f t="shared" si="9"/>
        <v>2.4803360000000003</v>
      </c>
    </row>
    <row r="251" spans="1:11" x14ac:dyDescent="0.2">
      <c r="A251" s="131"/>
      <c r="B251" s="31" t="s">
        <v>716</v>
      </c>
      <c r="C251" s="31" t="s">
        <v>725</v>
      </c>
      <c r="D251" s="119" t="s">
        <v>64</v>
      </c>
      <c r="E251" s="119" t="s">
        <v>91</v>
      </c>
      <c r="F251" s="119" t="s">
        <v>91</v>
      </c>
      <c r="G251" s="37" t="s">
        <v>375</v>
      </c>
      <c r="H251" s="35">
        <f t="shared" si="8"/>
        <v>11.140336000000001</v>
      </c>
      <c r="I251" s="35">
        <v>0.501</v>
      </c>
      <c r="J251" s="35">
        <v>8.1590000000000007</v>
      </c>
      <c r="K251" s="35">
        <f t="shared" si="9"/>
        <v>2.4803360000000003</v>
      </c>
    </row>
    <row r="252" spans="1:11" x14ac:dyDescent="0.2">
      <c r="A252" s="131"/>
      <c r="B252" s="31" t="s">
        <v>726</v>
      </c>
      <c r="C252" s="31" t="s">
        <v>727</v>
      </c>
      <c r="D252" s="119" t="s">
        <v>14</v>
      </c>
      <c r="E252" s="119" t="s">
        <v>113</v>
      </c>
      <c r="F252" s="119" t="s">
        <v>113</v>
      </c>
      <c r="G252" s="37" t="s">
        <v>375</v>
      </c>
      <c r="H252" s="35">
        <f t="shared" si="8"/>
        <v>4.2133440000000002</v>
      </c>
      <c r="I252" s="35">
        <v>0.45</v>
      </c>
      <c r="J252" s="35">
        <v>2.8860000000000001</v>
      </c>
      <c r="K252" s="35">
        <f t="shared" si="9"/>
        <v>0.87734400000000001</v>
      </c>
    </row>
    <row r="253" spans="1:11" x14ac:dyDescent="0.2">
      <c r="A253" s="131"/>
      <c r="B253" s="31" t="s">
        <v>726</v>
      </c>
      <c r="C253" s="31" t="s">
        <v>728</v>
      </c>
      <c r="D253" s="119" t="s">
        <v>14</v>
      </c>
      <c r="E253" s="119" t="s">
        <v>113</v>
      </c>
      <c r="F253" s="119" t="s">
        <v>113</v>
      </c>
      <c r="G253" s="37" t="s">
        <v>375</v>
      </c>
      <c r="H253" s="35">
        <f t="shared" si="8"/>
        <v>4.2133440000000002</v>
      </c>
      <c r="I253" s="35">
        <v>0.45</v>
      </c>
      <c r="J253" s="35">
        <v>2.8860000000000001</v>
      </c>
      <c r="K253" s="35">
        <f t="shared" si="9"/>
        <v>0.87734400000000001</v>
      </c>
    </row>
    <row r="254" spans="1:11" x14ac:dyDescent="0.2">
      <c r="A254" s="131"/>
      <c r="B254" s="31" t="s">
        <v>726</v>
      </c>
      <c r="C254" s="31" t="s">
        <v>729</v>
      </c>
      <c r="D254" s="119" t="s">
        <v>14</v>
      </c>
      <c r="E254" s="119" t="s">
        <v>113</v>
      </c>
      <c r="F254" s="119" t="s">
        <v>113</v>
      </c>
      <c r="G254" s="37" t="s">
        <v>375</v>
      </c>
      <c r="H254" s="35">
        <f t="shared" si="8"/>
        <v>4.2133440000000002</v>
      </c>
      <c r="I254" s="35">
        <v>0.45</v>
      </c>
      <c r="J254" s="35">
        <v>2.8860000000000001</v>
      </c>
      <c r="K254" s="35">
        <f t="shared" si="9"/>
        <v>0.87734400000000001</v>
      </c>
    </row>
    <row r="255" spans="1:11" x14ac:dyDescent="0.2">
      <c r="A255" s="131"/>
      <c r="B255" s="31" t="s">
        <v>730</v>
      </c>
      <c r="C255" s="31" t="s">
        <v>731</v>
      </c>
      <c r="D255" s="119" t="s">
        <v>28</v>
      </c>
      <c r="E255" s="119" t="s">
        <v>113</v>
      </c>
      <c r="F255" s="119" t="s">
        <v>113</v>
      </c>
      <c r="G255" s="37" t="s">
        <v>375</v>
      </c>
      <c r="H255" s="35">
        <f t="shared" si="8"/>
        <v>2.2031919999999996</v>
      </c>
      <c r="I255" s="35">
        <v>0.152</v>
      </c>
      <c r="J255" s="35">
        <v>1.573</v>
      </c>
      <c r="K255" s="35">
        <f t="shared" si="9"/>
        <v>0.47819199999999995</v>
      </c>
    </row>
    <row r="256" spans="1:11" x14ac:dyDescent="0.2">
      <c r="A256" s="131"/>
      <c r="B256" s="31" t="s">
        <v>730</v>
      </c>
      <c r="C256" s="31" t="s">
        <v>732</v>
      </c>
      <c r="D256" s="119" t="s">
        <v>28</v>
      </c>
      <c r="E256" s="119" t="s">
        <v>113</v>
      </c>
      <c r="F256" s="119" t="s">
        <v>113</v>
      </c>
      <c r="G256" s="37" t="s">
        <v>375</v>
      </c>
      <c r="H256" s="35">
        <f t="shared" si="8"/>
        <v>2.2031919999999996</v>
      </c>
      <c r="I256" s="35">
        <v>0.152</v>
      </c>
      <c r="J256" s="35">
        <v>1.573</v>
      </c>
      <c r="K256" s="35">
        <f t="shared" si="9"/>
        <v>0.47819199999999995</v>
      </c>
    </row>
    <row r="257" spans="1:11" x14ac:dyDescent="0.2">
      <c r="A257" s="131"/>
      <c r="B257" s="31" t="s">
        <v>730</v>
      </c>
      <c r="C257" s="31" t="s">
        <v>733</v>
      </c>
      <c r="D257" s="119" t="s">
        <v>28</v>
      </c>
      <c r="E257" s="119" t="s">
        <v>113</v>
      </c>
      <c r="F257" s="119" t="s">
        <v>113</v>
      </c>
      <c r="G257" s="37" t="s">
        <v>375</v>
      </c>
      <c r="H257" s="35">
        <f t="shared" si="8"/>
        <v>2.2031919999999996</v>
      </c>
      <c r="I257" s="35">
        <v>0.152</v>
      </c>
      <c r="J257" s="35">
        <v>1.573</v>
      </c>
      <c r="K257" s="35">
        <f t="shared" si="9"/>
        <v>0.47819199999999995</v>
      </c>
    </row>
    <row r="258" spans="1:11" x14ac:dyDescent="0.2">
      <c r="A258" s="131"/>
      <c r="B258" s="31" t="s">
        <v>730</v>
      </c>
      <c r="C258" s="31" t="s">
        <v>734</v>
      </c>
      <c r="D258" s="119" t="s">
        <v>28</v>
      </c>
      <c r="E258" s="119" t="s">
        <v>113</v>
      </c>
      <c r="F258" s="119" t="s">
        <v>113</v>
      </c>
      <c r="G258" s="37" t="s">
        <v>375</v>
      </c>
      <c r="H258" s="35">
        <f t="shared" si="8"/>
        <v>2.2031919999999996</v>
      </c>
      <c r="I258" s="35">
        <v>0.152</v>
      </c>
      <c r="J258" s="35">
        <v>1.573</v>
      </c>
      <c r="K258" s="35">
        <f t="shared" si="9"/>
        <v>0.47819199999999995</v>
      </c>
    </row>
    <row r="259" spans="1:11" x14ac:dyDescent="0.2">
      <c r="A259" s="131"/>
      <c r="B259" s="31" t="s">
        <v>730</v>
      </c>
      <c r="C259" s="31" t="s">
        <v>735</v>
      </c>
      <c r="D259" s="119" t="s">
        <v>28</v>
      </c>
      <c r="E259" s="119" t="s">
        <v>113</v>
      </c>
      <c r="F259" s="119" t="s">
        <v>113</v>
      </c>
      <c r="G259" s="37" t="s">
        <v>375</v>
      </c>
      <c r="H259" s="35">
        <f t="shared" si="8"/>
        <v>2.2031919999999996</v>
      </c>
      <c r="I259" s="35">
        <v>0.152</v>
      </c>
      <c r="J259" s="35">
        <v>1.573</v>
      </c>
      <c r="K259" s="35">
        <f t="shared" si="9"/>
        <v>0.47819199999999995</v>
      </c>
    </row>
    <row r="260" spans="1:11" x14ac:dyDescent="0.2">
      <c r="A260" s="131"/>
      <c r="B260" s="31" t="s">
        <v>730</v>
      </c>
      <c r="C260" s="31" t="s">
        <v>736</v>
      </c>
      <c r="D260" s="119" t="s">
        <v>28</v>
      </c>
      <c r="E260" s="119" t="s">
        <v>113</v>
      </c>
      <c r="F260" s="119" t="s">
        <v>113</v>
      </c>
      <c r="G260" s="37" t="s">
        <v>375</v>
      </c>
      <c r="H260" s="35">
        <f t="shared" si="8"/>
        <v>2.2031919999999996</v>
      </c>
      <c r="I260" s="35">
        <v>0.152</v>
      </c>
      <c r="J260" s="35">
        <v>1.573</v>
      </c>
      <c r="K260" s="35">
        <f t="shared" si="9"/>
        <v>0.47819199999999995</v>
      </c>
    </row>
    <row r="261" spans="1:11" x14ac:dyDescent="0.2">
      <c r="A261" s="131"/>
      <c r="B261" s="31" t="s">
        <v>730</v>
      </c>
      <c r="C261" s="31" t="s">
        <v>737</v>
      </c>
      <c r="D261" s="119" t="s">
        <v>28</v>
      </c>
      <c r="E261" s="119" t="s">
        <v>113</v>
      </c>
      <c r="F261" s="119" t="s">
        <v>113</v>
      </c>
      <c r="G261" s="37" t="s">
        <v>375</v>
      </c>
      <c r="H261" s="35">
        <f t="shared" si="8"/>
        <v>2.2031919999999996</v>
      </c>
      <c r="I261" s="35">
        <v>0.152</v>
      </c>
      <c r="J261" s="35">
        <v>1.573</v>
      </c>
      <c r="K261" s="35">
        <f t="shared" si="9"/>
        <v>0.47819199999999995</v>
      </c>
    </row>
    <row r="262" spans="1:11" x14ac:dyDescent="0.2">
      <c r="A262" s="131"/>
      <c r="B262" s="31" t="s">
        <v>730</v>
      </c>
      <c r="C262" s="31" t="s">
        <v>738</v>
      </c>
      <c r="D262" s="119" t="s">
        <v>28</v>
      </c>
      <c r="E262" s="119" t="s">
        <v>113</v>
      </c>
      <c r="F262" s="119" t="s">
        <v>113</v>
      </c>
      <c r="G262" s="37" t="s">
        <v>375</v>
      </c>
      <c r="H262" s="35">
        <f t="shared" si="8"/>
        <v>2.2031919999999996</v>
      </c>
      <c r="I262" s="35">
        <v>0.152</v>
      </c>
      <c r="J262" s="35">
        <v>1.573</v>
      </c>
      <c r="K262" s="35">
        <f t="shared" si="9"/>
        <v>0.47819199999999995</v>
      </c>
    </row>
    <row r="263" spans="1:11" x14ac:dyDescent="0.2">
      <c r="A263" s="131"/>
      <c r="B263" s="31" t="s">
        <v>730</v>
      </c>
      <c r="C263" s="31" t="s">
        <v>739</v>
      </c>
      <c r="D263" s="119" t="s">
        <v>28</v>
      </c>
      <c r="E263" s="119" t="s">
        <v>113</v>
      </c>
      <c r="F263" s="119" t="s">
        <v>113</v>
      </c>
      <c r="G263" s="37" t="s">
        <v>375</v>
      </c>
      <c r="H263" s="35">
        <f t="shared" si="8"/>
        <v>2.2031919999999996</v>
      </c>
      <c r="I263" s="35">
        <v>0.152</v>
      </c>
      <c r="J263" s="35">
        <v>1.573</v>
      </c>
      <c r="K263" s="35">
        <f t="shared" si="9"/>
        <v>0.47819199999999995</v>
      </c>
    </row>
    <row r="264" spans="1:11" x14ac:dyDescent="0.2">
      <c r="A264" s="131"/>
      <c r="B264" s="31" t="s">
        <v>730</v>
      </c>
      <c r="C264" s="31" t="s">
        <v>740</v>
      </c>
      <c r="D264" s="119" t="s">
        <v>28</v>
      </c>
      <c r="E264" s="119" t="s">
        <v>113</v>
      </c>
      <c r="F264" s="119" t="s">
        <v>113</v>
      </c>
      <c r="G264" s="37" t="s">
        <v>375</v>
      </c>
      <c r="H264" s="35">
        <f t="shared" si="8"/>
        <v>2.2031919999999996</v>
      </c>
      <c r="I264" s="35">
        <v>0.152</v>
      </c>
      <c r="J264" s="35">
        <v>1.573</v>
      </c>
      <c r="K264" s="35">
        <f t="shared" si="9"/>
        <v>0.47819199999999995</v>
      </c>
    </row>
    <row r="265" spans="1:11" x14ac:dyDescent="0.2">
      <c r="A265" s="131"/>
      <c r="B265" s="31" t="s">
        <v>730</v>
      </c>
      <c r="C265" s="31" t="s">
        <v>741</v>
      </c>
      <c r="D265" s="119" t="s">
        <v>28</v>
      </c>
      <c r="E265" s="119" t="s">
        <v>113</v>
      </c>
      <c r="F265" s="119" t="s">
        <v>113</v>
      </c>
      <c r="G265" s="37" t="s">
        <v>375</v>
      </c>
      <c r="H265" s="35">
        <f t="shared" ref="H265:H311" si="10">I265+J265+K265</f>
        <v>2.2031919999999996</v>
      </c>
      <c r="I265" s="35">
        <v>0.152</v>
      </c>
      <c r="J265" s="35">
        <v>1.573</v>
      </c>
      <c r="K265" s="35">
        <f t="shared" ref="K265:K311" si="11">J265*0.304</f>
        <v>0.47819199999999995</v>
      </c>
    </row>
    <row r="266" spans="1:11" x14ac:dyDescent="0.2">
      <c r="A266" s="131"/>
      <c r="B266" s="31" t="s">
        <v>730</v>
      </c>
      <c r="C266" s="31" t="s">
        <v>742</v>
      </c>
      <c r="D266" s="119" t="s">
        <v>28</v>
      </c>
      <c r="E266" s="119" t="s">
        <v>113</v>
      </c>
      <c r="F266" s="119" t="s">
        <v>113</v>
      </c>
      <c r="G266" s="37" t="s">
        <v>375</v>
      </c>
      <c r="H266" s="35">
        <f t="shared" si="10"/>
        <v>2.2031919999999996</v>
      </c>
      <c r="I266" s="35">
        <v>0.152</v>
      </c>
      <c r="J266" s="35">
        <v>1.573</v>
      </c>
      <c r="K266" s="35">
        <f t="shared" si="11"/>
        <v>0.47819199999999995</v>
      </c>
    </row>
    <row r="267" spans="1:11" x14ac:dyDescent="0.2">
      <c r="A267" s="131"/>
      <c r="B267" s="31" t="s">
        <v>730</v>
      </c>
      <c r="C267" s="31" t="s">
        <v>743</v>
      </c>
      <c r="D267" s="119" t="s">
        <v>28</v>
      </c>
      <c r="E267" s="119" t="s">
        <v>113</v>
      </c>
      <c r="F267" s="119" t="s">
        <v>113</v>
      </c>
      <c r="G267" s="37" t="s">
        <v>375</v>
      </c>
      <c r="H267" s="35">
        <f t="shared" si="10"/>
        <v>2.2031919999999996</v>
      </c>
      <c r="I267" s="35">
        <v>0.152</v>
      </c>
      <c r="J267" s="35">
        <v>1.573</v>
      </c>
      <c r="K267" s="35">
        <f t="shared" si="11"/>
        <v>0.47819199999999995</v>
      </c>
    </row>
    <row r="268" spans="1:11" x14ac:dyDescent="0.2">
      <c r="A268" s="131"/>
      <c r="B268" s="31" t="s">
        <v>730</v>
      </c>
      <c r="C268" s="31" t="s">
        <v>744</v>
      </c>
      <c r="D268" s="119" t="s">
        <v>28</v>
      </c>
      <c r="E268" s="119" t="s">
        <v>113</v>
      </c>
      <c r="F268" s="119" t="s">
        <v>113</v>
      </c>
      <c r="G268" s="37" t="s">
        <v>375</v>
      </c>
      <c r="H268" s="35">
        <f t="shared" si="10"/>
        <v>2.2031919999999996</v>
      </c>
      <c r="I268" s="35">
        <v>0.152</v>
      </c>
      <c r="J268" s="35">
        <v>1.573</v>
      </c>
      <c r="K268" s="35">
        <f t="shared" si="11"/>
        <v>0.47819199999999995</v>
      </c>
    </row>
    <row r="269" spans="1:11" ht="12.75" customHeight="1" x14ac:dyDescent="0.2">
      <c r="A269" s="131"/>
      <c r="B269" s="31" t="s">
        <v>730</v>
      </c>
      <c r="C269" s="31" t="s">
        <v>745</v>
      </c>
      <c r="D269" s="119" t="s">
        <v>28</v>
      </c>
      <c r="E269" s="119" t="s">
        <v>113</v>
      </c>
      <c r="F269" s="119" t="s">
        <v>113</v>
      </c>
      <c r="G269" s="37" t="s">
        <v>375</v>
      </c>
      <c r="H269" s="35">
        <f t="shared" si="10"/>
        <v>2.2031919999999996</v>
      </c>
      <c r="I269" s="35">
        <v>0.152</v>
      </c>
      <c r="J269" s="35">
        <v>1.573</v>
      </c>
      <c r="K269" s="35">
        <f t="shared" si="11"/>
        <v>0.47819199999999995</v>
      </c>
    </row>
    <row r="270" spans="1:11" ht="12.75" customHeight="1" x14ac:dyDescent="0.2">
      <c r="A270" s="131"/>
      <c r="B270" s="31" t="s">
        <v>730</v>
      </c>
      <c r="C270" s="31" t="s">
        <v>745</v>
      </c>
      <c r="D270" s="119" t="s">
        <v>28</v>
      </c>
      <c r="E270" s="119" t="s">
        <v>113</v>
      </c>
      <c r="F270" s="119" t="s">
        <v>113</v>
      </c>
      <c r="G270" s="37" t="s">
        <v>375</v>
      </c>
      <c r="H270" s="35">
        <f t="shared" si="10"/>
        <v>2.2031919999999996</v>
      </c>
      <c r="I270" s="35">
        <v>0.152</v>
      </c>
      <c r="J270" s="35">
        <v>1.573</v>
      </c>
      <c r="K270" s="35">
        <f t="shared" si="11"/>
        <v>0.47819199999999995</v>
      </c>
    </row>
    <row r="271" spans="1:11" ht="12.75" customHeight="1" x14ac:dyDescent="0.2">
      <c r="A271" s="131"/>
      <c r="B271" s="31" t="s">
        <v>730</v>
      </c>
      <c r="C271" s="31" t="s">
        <v>745</v>
      </c>
      <c r="D271" s="119" t="s">
        <v>28</v>
      </c>
      <c r="E271" s="119" t="s">
        <v>113</v>
      </c>
      <c r="F271" s="119" t="s">
        <v>113</v>
      </c>
      <c r="G271" s="37" t="s">
        <v>375</v>
      </c>
      <c r="H271" s="35">
        <f t="shared" si="10"/>
        <v>2.2031919999999996</v>
      </c>
      <c r="I271" s="35">
        <v>0.152</v>
      </c>
      <c r="J271" s="35">
        <v>1.573</v>
      </c>
      <c r="K271" s="35">
        <f t="shared" si="11"/>
        <v>0.47819199999999995</v>
      </c>
    </row>
    <row r="272" spans="1:11" ht="12.75" customHeight="1" x14ac:dyDescent="0.2">
      <c r="A272" s="131"/>
      <c r="B272" s="31" t="s">
        <v>730</v>
      </c>
      <c r="C272" s="31" t="s">
        <v>746</v>
      </c>
      <c r="D272" s="119" t="s">
        <v>28</v>
      </c>
      <c r="E272" s="119" t="s">
        <v>113</v>
      </c>
      <c r="F272" s="119" t="s">
        <v>113</v>
      </c>
      <c r="G272" s="37" t="s">
        <v>375</v>
      </c>
      <c r="H272" s="35">
        <f t="shared" si="10"/>
        <v>2.2031919999999996</v>
      </c>
      <c r="I272" s="35">
        <v>0.152</v>
      </c>
      <c r="J272" s="35">
        <v>1.573</v>
      </c>
      <c r="K272" s="35">
        <f t="shared" si="11"/>
        <v>0.47819199999999995</v>
      </c>
    </row>
    <row r="273" spans="1:11" ht="12.75" customHeight="1" x14ac:dyDescent="0.2">
      <c r="A273" s="131"/>
      <c r="B273" s="31" t="s">
        <v>730</v>
      </c>
      <c r="C273" s="31" t="s">
        <v>746</v>
      </c>
      <c r="D273" s="119" t="s">
        <v>28</v>
      </c>
      <c r="E273" s="119" t="s">
        <v>113</v>
      </c>
      <c r="F273" s="119" t="s">
        <v>113</v>
      </c>
      <c r="G273" s="37" t="s">
        <v>375</v>
      </c>
      <c r="H273" s="35">
        <f t="shared" si="10"/>
        <v>2.2031919999999996</v>
      </c>
      <c r="I273" s="35">
        <v>0.152</v>
      </c>
      <c r="J273" s="35">
        <v>1.573</v>
      </c>
      <c r="K273" s="35">
        <f t="shared" si="11"/>
        <v>0.47819199999999995</v>
      </c>
    </row>
    <row r="274" spans="1:11" ht="12.75" customHeight="1" x14ac:dyDescent="0.2">
      <c r="A274" s="131"/>
      <c r="B274" s="31" t="s">
        <v>730</v>
      </c>
      <c r="C274" s="31" t="s">
        <v>746</v>
      </c>
      <c r="D274" s="119" t="s">
        <v>28</v>
      </c>
      <c r="E274" s="119" t="s">
        <v>113</v>
      </c>
      <c r="F274" s="119" t="s">
        <v>113</v>
      </c>
      <c r="G274" s="37" t="s">
        <v>375</v>
      </c>
      <c r="H274" s="35">
        <f t="shared" si="10"/>
        <v>2.2031919999999996</v>
      </c>
      <c r="I274" s="35">
        <v>0.152</v>
      </c>
      <c r="J274" s="35">
        <v>1.573</v>
      </c>
      <c r="K274" s="35">
        <f t="shared" si="11"/>
        <v>0.47819199999999995</v>
      </c>
    </row>
    <row r="275" spans="1:11" x14ac:dyDescent="0.2">
      <c r="A275" s="131"/>
      <c r="B275" s="31" t="s">
        <v>747</v>
      </c>
      <c r="C275" s="31" t="s">
        <v>748</v>
      </c>
      <c r="D275" s="119" t="s">
        <v>14</v>
      </c>
      <c r="E275" s="119" t="s">
        <v>96</v>
      </c>
      <c r="F275" s="119" t="s">
        <v>91</v>
      </c>
      <c r="G275" s="37" t="s">
        <v>375</v>
      </c>
      <c r="H275" s="35">
        <f t="shared" si="10"/>
        <v>4.896344</v>
      </c>
      <c r="I275" s="35">
        <v>1.133</v>
      </c>
      <c r="J275" s="35">
        <v>2.8860000000000001</v>
      </c>
      <c r="K275" s="35">
        <f t="shared" si="11"/>
        <v>0.87734400000000001</v>
      </c>
    </row>
    <row r="276" spans="1:11" x14ac:dyDescent="0.2">
      <c r="A276" s="131"/>
      <c r="B276" s="31" t="s">
        <v>749</v>
      </c>
      <c r="C276" s="31" t="s">
        <v>750</v>
      </c>
      <c r="D276" s="119" t="s">
        <v>14</v>
      </c>
      <c r="E276" s="119" t="s">
        <v>96</v>
      </c>
      <c r="F276" s="119" t="s">
        <v>91</v>
      </c>
      <c r="G276" s="37" t="s">
        <v>375</v>
      </c>
      <c r="H276" s="35">
        <f t="shared" si="10"/>
        <v>3.7137039999999999</v>
      </c>
      <c r="I276" s="35">
        <v>0.48499999999999999</v>
      </c>
      <c r="J276" s="35">
        <v>2.476</v>
      </c>
      <c r="K276" s="35">
        <f t="shared" si="11"/>
        <v>0.75270399999999993</v>
      </c>
    </row>
    <row r="277" spans="1:11" x14ac:dyDescent="0.2">
      <c r="A277" s="131"/>
      <c r="B277" s="31" t="s">
        <v>749</v>
      </c>
      <c r="C277" s="31" t="s">
        <v>751</v>
      </c>
      <c r="D277" s="119" t="s">
        <v>14</v>
      </c>
      <c r="E277" s="119" t="s">
        <v>96</v>
      </c>
      <c r="F277" s="119" t="s">
        <v>91</v>
      </c>
      <c r="G277" s="37" t="s">
        <v>375</v>
      </c>
      <c r="H277" s="35">
        <f t="shared" si="10"/>
        <v>3.7137039999999999</v>
      </c>
      <c r="I277" s="35">
        <v>0.48499999999999999</v>
      </c>
      <c r="J277" s="35">
        <v>2.476</v>
      </c>
      <c r="K277" s="35">
        <f t="shared" si="11"/>
        <v>0.75270399999999993</v>
      </c>
    </row>
    <row r="278" spans="1:11" x14ac:dyDescent="0.2">
      <c r="A278" s="131"/>
      <c r="B278" s="31" t="s">
        <v>749</v>
      </c>
      <c r="C278" s="31" t="s">
        <v>752</v>
      </c>
      <c r="D278" s="119" t="s">
        <v>14</v>
      </c>
      <c r="E278" s="119" t="s">
        <v>96</v>
      </c>
      <c r="F278" s="119" t="s">
        <v>91</v>
      </c>
      <c r="G278" s="37" t="s">
        <v>375</v>
      </c>
      <c r="H278" s="35">
        <f t="shared" si="10"/>
        <v>3.7137039999999999</v>
      </c>
      <c r="I278" s="35">
        <v>0.48499999999999999</v>
      </c>
      <c r="J278" s="35">
        <v>2.476</v>
      </c>
      <c r="K278" s="35">
        <f t="shared" si="11"/>
        <v>0.75270399999999993</v>
      </c>
    </row>
    <row r="279" spans="1:11" x14ac:dyDescent="0.2">
      <c r="A279" s="131"/>
      <c r="B279" s="31" t="s">
        <v>749</v>
      </c>
      <c r="C279" s="31" t="s">
        <v>753</v>
      </c>
      <c r="D279" s="119" t="s">
        <v>14</v>
      </c>
      <c r="E279" s="119" t="s">
        <v>96</v>
      </c>
      <c r="F279" s="119" t="s">
        <v>91</v>
      </c>
      <c r="G279" s="37" t="s">
        <v>375</v>
      </c>
      <c r="H279" s="35">
        <f t="shared" si="10"/>
        <v>3.7137039999999999</v>
      </c>
      <c r="I279" s="35">
        <v>0.48499999999999999</v>
      </c>
      <c r="J279" s="35">
        <v>2.476</v>
      </c>
      <c r="K279" s="35">
        <f t="shared" si="11"/>
        <v>0.75270399999999993</v>
      </c>
    </row>
    <row r="280" spans="1:11" x14ac:dyDescent="0.2">
      <c r="A280" s="131"/>
      <c r="B280" s="31" t="s">
        <v>749</v>
      </c>
      <c r="C280" s="31" t="s">
        <v>754</v>
      </c>
      <c r="D280" s="119" t="s">
        <v>14</v>
      </c>
      <c r="E280" s="119" t="s">
        <v>96</v>
      </c>
      <c r="F280" s="119" t="s">
        <v>91</v>
      </c>
      <c r="G280" s="37" t="s">
        <v>375</v>
      </c>
      <c r="H280" s="35">
        <f t="shared" si="10"/>
        <v>3.7137039999999999</v>
      </c>
      <c r="I280" s="35">
        <v>0.48499999999999999</v>
      </c>
      <c r="J280" s="35">
        <v>2.476</v>
      </c>
      <c r="K280" s="35">
        <f t="shared" si="11"/>
        <v>0.75270399999999993</v>
      </c>
    </row>
    <row r="281" spans="1:11" x14ac:dyDescent="0.2">
      <c r="A281" s="131"/>
      <c r="B281" s="31" t="s">
        <v>749</v>
      </c>
      <c r="C281" s="31" t="s">
        <v>755</v>
      </c>
      <c r="D281" s="119" t="s">
        <v>14</v>
      </c>
      <c r="E281" s="119" t="s">
        <v>96</v>
      </c>
      <c r="F281" s="119" t="s">
        <v>91</v>
      </c>
      <c r="G281" s="37" t="s">
        <v>375</v>
      </c>
      <c r="H281" s="35">
        <f t="shared" si="10"/>
        <v>3.7137039999999999</v>
      </c>
      <c r="I281" s="35">
        <v>0.48499999999999999</v>
      </c>
      <c r="J281" s="35">
        <v>2.476</v>
      </c>
      <c r="K281" s="35">
        <f t="shared" si="11"/>
        <v>0.75270399999999993</v>
      </c>
    </row>
    <row r="282" spans="1:11" x14ac:dyDescent="0.2">
      <c r="A282" s="131"/>
      <c r="B282" s="31" t="s">
        <v>749</v>
      </c>
      <c r="C282" s="31" t="s">
        <v>756</v>
      </c>
      <c r="D282" s="119" t="s">
        <v>14</v>
      </c>
      <c r="E282" s="119" t="s">
        <v>96</v>
      </c>
      <c r="F282" s="119" t="s">
        <v>91</v>
      </c>
      <c r="G282" s="37" t="s">
        <v>375</v>
      </c>
      <c r="H282" s="35">
        <f t="shared" si="10"/>
        <v>3.7137039999999999</v>
      </c>
      <c r="I282" s="35">
        <v>0.48499999999999999</v>
      </c>
      <c r="J282" s="35">
        <v>2.476</v>
      </c>
      <c r="K282" s="35">
        <f t="shared" si="11"/>
        <v>0.75270399999999993</v>
      </c>
    </row>
    <row r="283" spans="1:11" x14ac:dyDescent="0.2">
      <c r="A283" s="131"/>
      <c r="B283" s="31" t="s">
        <v>749</v>
      </c>
      <c r="C283" s="31" t="s">
        <v>757</v>
      </c>
      <c r="D283" s="119" t="s">
        <v>14</v>
      </c>
      <c r="E283" s="119" t="s">
        <v>96</v>
      </c>
      <c r="F283" s="119" t="s">
        <v>91</v>
      </c>
      <c r="G283" s="37" t="s">
        <v>375</v>
      </c>
      <c r="H283" s="35">
        <f t="shared" si="10"/>
        <v>3.7137039999999999</v>
      </c>
      <c r="I283" s="35">
        <v>0.48499999999999999</v>
      </c>
      <c r="J283" s="35">
        <v>2.476</v>
      </c>
      <c r="K283" s="35">
        <f t="shared" si="11"/>
        <v>0.75270399999999993</v>
      </c>
    </row>
    <row r="284" spans="1:11" x14ac:dyDescent="0.2">
      <c r="A284" s="131"/>
      <c r="B284" s="31" t="s">
        <v>749</v>
      </c>
      <c r="C284" s="31" t="s">
        <v>758</v>
      </c>
      <c r="D284" s="119" t="s">
        <v>14</v>
      </c>
      <c r="E284" s="119" t="s">
        <v>96</v>
      </c>
      <c r="F284" s="119" t="s">
        <v>91</v>
      </c>
      <c r="G284" s="37" t="s">
        <v>375</v>
      </c>
      <c r="H284" s="35">
        <f t="shared" si="10"/>
        <v>3.7137039999999999</v>
      </c>
      <c r="I284" s="35">
        <v>0.48499999999999999</v>
      </c>
      <c r="J284" s="35">
        <v>2.476</v>
      </c>
      <c r="K284" s="35">
        <f t="shared" si="11"/>
        <v>0.75270399999999993</v>
      </c>
    </row>
    <row r="285" spans="1:11" x14ac:dyDescent="0.2">
      <c r="A285" s="131"/>
      <c r="B285" s="31" t="s">
        <v>749</v>
      </c>
      <c r="C285" s="31" t="s">
        <v>759</v>
      </c>
      <c r="D285" s="119" t="s">
        <v>14</v>
      </c>
      <c r="E285" s="119" t="s">
        <v>96</v>
      </c>
      <c r="F285" s="119" t="s">
        <v>91</v>
      </c>
      <c r="G285" s="37" t="s">
        <v>375</v>
      </c>
      <c r="H285" s="35">
        <f t="shared" si="10"/>
        <v>3.7137039999999999</v>
      </c>
      <c r="I285" s="35">
        <v>0.48499999999999999</v>
      </c>
      <c r="J285" s="35">
        <v>2.476</v>
      </c>
      <c r="K285" s="35">
        <f t="shared" si="11"/>
        <v>0.75270399999999993</v>
      </c>
    </row>
    <row r="286" spans="1:11" x14ac:dyDescent="0.2">
      <c r="A286" s="131"/>
      <c r="B286" s="31" t="s">
        <v>749</v>
      </c>
      <c r="C286" s="31" t="s">
        <v>760</v>
      </c>
      <c r="D286" s="119" t="s">
        <v>14</v>
      </c>
      <c r="E286" s="119" t="s">
        <v>96</v>
      </c>
      <c r="F286" s="119" t="s">
        <v>91</v>
      </c>
      <c r="G286" s="37" t="s">
        <v>375</v>
      </c>
      <c r="H286" s="35">
        <f t="shared" si="10"/>
        <v>3.7137039999999999</v>
      </c>
      <c r="I286" s="35">
        <v>0.48499999999999999</v>
      </c>
      <c r="J286" s="35">
        <v>2.476</v>
      </c>
      <c r="K286" s="35">
        <f t="shared" si="11"/>
        <v>0.75270399999999993</v>
      </c>
    </row>
    <row r="287" spans="1:11" x14ac:dyDescent="0.2">
      <c r="A287" s="131"/>
      <c r="B287" s="31" t="s">
        <v>749</v>
      </c>
      <c r="C287" s="31" t="s">
        <v>761</v>
      </c>
      <c r="D287" s="119" t="s">
        <v>14</v>
      </c>
      <c r="E287" s="119" t="s">
        <v>96</v>
      </c>
      <c r="F287" s="119" t="s">
        <v>91</v>
      </c>
      <c r="G287" s="37" t="s">
        <v>375</v>
      </c>
      <c r="H287" s="35">
        <f t="shared" si="10"/>
        <v>3.7137039999999999</v>
      </c>
      <c r="I287" s="35">
        <v>0.48499999999999999</v>
      </c>
      <c r="J287" s="35">
        <v>2.476</v>
      </c>
      <c r="K287" s="35">
        <f t="shared" si="11"/>
        <v>0.75270399999999993</v>
      </c>
    </row>
    <row r="288" spans="1:11" x14ac:dyDescent="0.2">
      <c r="A288" s="131"/>
      <c r="B288" s="31" t="s">
        <v>749</v>
      </c>
      <c r="C288" s="31" t="s">
        <v>762</v>
      </c>
      <c r="D288" s="119" t="s">
        <v>14</v>
      </c>
      <c r="E288" s="119" t="s">
        <v>96</v>
      </c>
      <c r="F288" s="119" t="s">
        <v>91</v>
      </c>
      <c r="G288" s="37" t="s">
        <v>375</v>
      </c>
      <c r="H288" s="35">
        <f t="shared" si="10"/>
        <v>3.7137039999999999</v>
      </c>
      <c r="I288" s="35">
        <v>0.48499999999999999</v>
      </c>
      <c r="J288" s="35">
        <v>2.476</v>
      </c>
      <c r="K288" s="35">
        <f t="shared" si="11"/>
        <v>0.75270399999999993</v>
      </c>
    </row>
    <row r="289" spans="1:11" x14ac:dyDescent="0.2">
      <c r="A289" s="131"/>
      <c r="B289" s="31" t="s">
        <v>763</v>
      </c>
      <c r="C289" s="31" t="s">
        <v>764</v>
      </c>
      <c r="D289" s="119" t="s">
        <v>14</v>
      </c>
      <c r="E289" s="119" t="s">
        <v>96</v>
      </c>
      <c r="F289" s="119" t="s">
        <v>91</v>
      </c>
      <c r="G289" s="37" t="s">
        <v>375</v>
      </c>
      <c r="H289" s="35">
        <f t="shared" si="10"/>
        <v>3.5549039999999996</v>
      </c>
      <c r="I289" s="35">
        <v>0.42399999999999999</v>
      </c>
      <c r="J289" s="35">
        <v>2.4009999999999998</v>
      </c>
      <c r="K289" s="35">
        <f t="shared" si="11"/>
        <v>0.72990399999999989</v>
      </c>
    </row>
    <row r="290" spans="1:11" x14ac:dyDescent="0.2">
      <c r="A290" s="131"/>
      <c r="B290" s="31" t="s">
        <v>763</v>
      </c>
      <c r="C290" s="31" t="s">
        <v>765</v>
      </c>
      <c r="D290" s="119" t="s">
        <v>14</v>
      </c>
      <c r="E290" s="119" t="s">
        <v>96</v>
      </c>
      <c r="F290" s="119" t="s">
        <v>91</v>
      </c>
      <c r="G290" s="37" t="s">
        <v>375</v>
      </c>
      <c r="H290" s="35">
        <f t="shared" si="10"/>
        <v>3.5549039999999996</v>
      </c>
      <c r="I290" s="35">
        <v>0.42399999999999999</v>
      </c>
      <c r="J290" s="35">
        <v>2.4009999999999998</v>
      </c>
      <c r="K290" s="35">
        <f t="shared" si="11"/>
        <v>0.72990399999999989</v>
      </c>
    </row>
    <row r="291" spans="1:11" x14ac:dyDescent="0.2">
      <c r="A291" s="131"/>
      <c r="B291" s="31" t="s">
        <v>763</v>
      </c>
      <c r="C291" s="31" t="s">
        <v>766</v>
      </c>
      <c r="D291" s="119" t="s">
        <v>14</v>
      </c>
      <c r="E291" s="119" t="s">
        <v>96</v>
      </c>
      <c r="F291" s="119" t="s">
        <v>91</v>
      </c>
      <c r="G291" s="37" t="s">
        <v>375</v>
      </c>
      <c r="H291" s="35">
        <f t="shared" si="10"/>
        <v>3.5549039999999996</v>
      </c>
      <c r="I291" s="35">
        <v>0.42399999999999999</v>
      </c>
      <c r="J291" s="35">
        <v>2.4009999999999998</v>
      </c>
      <c r="K291" s="35">
        <f t="shared" si="11"/>
        <v>0.72990399999999989</v>
      </c>
    </row>
    <row r="292" spans="1:11" x14ac:dyDescent="0.2">
      <c r="A292" s="131"/>
      <c r="B292" s="31" t="s">
        <v>763</v>
      </c>
      <c r="C292" s="31" t="s">
        <v>767</v>
      </c>
      <c r="D292" s="119" t="s">
        <v>14</v>
      </c>
      <c r="E292" s="119" t="s">
        <v>96</v>
      </c>
      <c r="F292" s="119" t="s">
        <v>91</v>
      </c>
      <c r="G292" s="37" t="s">
        <v>375</v>
      </c>
      <c r="H292" s="35">
        <f t="shared" si="10"/>
        <v>3.5549039999999996</v>
      </c>
      <c r="I292" s="35">
        <v>0.42399999999999999</v>
      </c>
      <c r="J292" s="35">
        <v>2.4009999999999998</v>
      </c>
      <c r="K292" s="35">
        <f t="shared" si="11"/>
        <v>0.72990399999999989</v>
      </c>
    </row>
    <row r="293" spans="1:11" x14ac:dyDescent="0.2">
      <c r="A293" s="131"/>
      <c r="B293" s="31" t="s">
        <v>763</v>
      </c>
      <c r="C293" s="31" t="s">
        <v>768</v>
      </c>
      <c r="D293" s="119" t="s">
        <v>14</v>
      </c>
      <c r="E293" s="119" t="s">
        <v>96</v>
      </c>
      <c r="F293" s="119" t="s">
        <v>91</v>
      </c>
      <c r="G293" s="37" t="s">
        <v>375</v>
      </c>
      <c r="H293" s="35">
        <f t="shared" si="10"/>
        <v>3.5549039999999996</v>
      </c>
      <c r="I293" s="35">
        <v>0.42399999999999999</v>
      </c>
      <c r="J293" s="35">
        <v>2.4009999999999998</v>
      </c>
      <c r="K293" s="35">
        <f t="shared" si="11"/>
        <v>0.72990399999999989</v>
      </c>
    </row>
    <row r="294" spans="1:11" x14ac:dyDescent="0.2">
      <c r="A294" s="131"/>
      <c r="B294" s="31" t="s">
        <v>763</v>
      </c>
      <c r="C294" s="31" t="s">
        <v>769</v>
      </c>
      <c r="D294" s="119" t="s">
        <v>14</v>
      </c>
      <c r="E294" s="119" t="s">
        <v>96</v>
      </c>
      <c r="F294" s="119" t="s">
        <v>91</v>
      </c>
      <c r="G294" s="37" t="s">
        <v>375</v>
      </c>
      <c r="H294" s="35">
        <f t="shared" si="10"/>
        <v>3.5549039999999996</v>
      </c>
      <c r="I294" s="35">
        <v>0.42399999999999999</v>
      </c>
      <c r="J294" s="35">
        <v>2.4009999999999998</v>
      </c>
      <c r="K294" s="35">
        <f t="shared" si="11"/>
        <v>0.72990399999999989</v>
      </c>
    </row>
    <row r="295" spans="1:11" x14ac:dyDescent="0.2">
      <c r="A295" s="131"/>
      <c r="B295" s="31" t="s">
        <v>763</v>
      </c>
      <c r="C295" s="31" t="s">
        <v>770</v>
      </c>
      <c r="D295" s="119" t="s">
        <v>64</v>
      </c>
      <c r="E295" s="119" t="s">
        <v>96</v>
      </c>
      <c r="F295" s="119" t="s">
        <v>91</v>
      </c>
      <c r="G295" s="37" t="s">
        <v>375</v>
      </c>
      <c r="H295" s="35">
        <f t="shared" si="10"/>
        <v>9.6612080000000002</v>
      </c>
      <c r="I295" s="35">
        <v>0.66100000000000003</v>
      </c>
      <c r="J295" s="35">
        <v>6.9020000000000001</v>
      </c>
      <c r="K295" s="35">
        <f t="shared" si="11"/>
        <v>2.0982080000000001</v>
      </c>
    </row>
    <row r="296" spans="1:11" x14ac:dyDescent="0.2">
      <c r="A296" s="131"/>
      <c r="B296" s="31" t="s">
        <v>763</v>
      </c>
      <c r="C296" s="31" t="s">
        <v>771</v>
      </c>
      <c r="D296" s="119" t="s">
        <v>14</v>
      </c>
      <c r="E296" s="119" t="s">
        <v>96</v>
      </c>
      <c r="F296" s="119" t="s">
        <v>91</v>
      </c>
      <c r="G296" s="37" t="s">
        <v>375</v>
      </c>
      <c r="H296" s="35">
        <f t="shared" si="10"/>
        <v>3.5549039999999996</v>
      </c>
      <c r="I296" s="35">
        <v>0.42399999999999999</v>
      </c>
      <c r="J296" s="35">
        <v>2.4009999999999998</v>
      </c>
      <c r="K296" s="35">
        <f t="shared" si="11"/>
        <v>0.72990399999999989</v>
      </c>
    </row>
    <row r="297" spans="1:11" x14ac:dyDescent="0.2">
      <c r="A297" s="131"/>
      <c r="B297" s="31" t="s">
        <v>763</v>
      </c>
      <c r="C297" s="31" t="s">
        <v>772</v>
      </c>
      <c r="D297" s="119" t="s">
        <v>14</v>
      </c>
      <c r="E297" s="119" t="s">
        <v>96</v>
      </c>
      <c r="F297" s="119" t="s">
        <v>91</v>
      </c>
      <c r="G297" s="37" t="s">
        <v>375</v>
      </c>
      <c r="H297" s="35">
        <f t="shared" si="10"/>
        <v>3.5549039999999996</v>
      </c>
      <c r="I297" s="35">
        <v>0.42399999999999999</v>
      </c>
      <c r="J297" s="35">
        <v>2.4009999999999998</v>
      </c>
      <c r="K297" s="35">
        <f t="shared" si="11"/>
        <v>0.72990399999999989</v>
      </c>
    </row>
    <row r="298" spans="1:11" x14ac:dyDescent="0.2">
      <c r="A298" s="131"/>
      <c r="B298" s="31" t="s">
        <v>763</v>
      </c>
      <c r="C298" s="31" t="s">
        <v>773</v>
      </c>
      <c r="D298" s="119" t="s">
        <v>14</v>
      </c>
      <c r="E298" s="119" t="s">
        <v>96</v>
      </c>
      <c r="F298" s="119" t="s">
        <v>91</v>
      </c>
      <c r="G298" s="37" t="s">
        <v>375</v>
      </c>
      <c r="H298" s="35">
        <f t="shared" si="10"/>
        <v>3.5549039999999996</v>
      </c>
      <c r="I298" s="35">
        <v>0.42399999999999999</v>
      </c>
      <c r="J298" s="35">
        <v>2.4009999999999998</v>
      </c>
      <c r="K298" s="35">
        <f t="shared" si="11"/>
        <v>0.72990399999999989</v>
      </c>
    </row>
    <row r="299" spans="1:11" x14ac:dyDescent="0.2">
      <c r="A299" s="131"/>
      <c r="B299" s="31" t="s">
        <v>763</v>
      </c>
      <c r="C299" s="31" t="s">
        <v>774</v>
      </c>
      <c r="D299" s="119" t="s">
        <v>14</v>
      </c>
      <c r="E299" s="119" t="s">
        <v>96</v>
      </c>
      <c r="F299" s="119" t="s">
        <v>91</v>
      </c>
      <c r="G299" s="37" t="s">
        <v>375</v>
      </c>
      <c r="H299" s="35">
        <f t="shared" si="10"/>
        <v>3.5549039999999996</v>
      </c>
      <c r="I299" s="35">
        <v>0.42399999999999999</v>
      </c>
      <c r="J299" s="35">
        <v>2.4009999999999998</v>
      </c>
      <c r="K299" s="35">
        <f t="shared" si="11"/>
        <v>0.72990399999999989</v>
      </c>
    </row>
    <row r="300" spans="1:11" x14ac:dyDescent="0.2">
      <c r="A300" s="131"/>
      <c r="B300" s="31" t="s">
        <v>763</v>
      </c>
      <c r="C300" s="31" t="s">
        <v>775</v>
      </c>
      <c r="D300" s="119" t="s">
        <v>14</v>
      </c>
      <c r="E300" s="119" t="s">
        <v>96</v>
      </c>
      <c r="F300" s="119" t="s">
        <v>91</v>
      </c>
      <c r="G300" s="37" t="s">
        <v>375</v>
      </c>
      <c r="H300" s="35">
        <f t="shared" si="10"/>
        <v>3.5549039999999996</v>
      </c>
      <c r="I300" s="35">
        <v>0.42399999999999999</v>
      </c>
      <c r="J300" s="35">
        <v>2.4009999999999998</v>
      </c>
      <c r="K300" s="35">
        <f t="shared" si="11"/>
        <v>0.72990399999999989</v>
      </c>
    </row>
    <row r="301" spans="1:11" x14ac:dyDescent="0.2">
      <c r="A301" s="131"/>
      <c r="B301" s="31" t="s">
        <v>763</v>
      </c>
      <c r="C301" s="31" t="s">
        <v>776</v>
      </c>
      <c r="D301" s="119" t="s">
        <v>14</v>
      </c>
      <c r="E301" s="119" t="s">
        <v>96</v>
      </c>
      <c r="F301" s="119" t="s">
        <v>91</v>
      </c>
      <c r="G301" s="37" t="s">
        <v>375</v>
      </c>
      <c r="H301" s="35">
        <f t="shared" si="10"/>
        <v>3.5549039999999996</v>
      </c>
      <c r="I301" s="35">
        <v>0.42399999999999999</v>
      </c>
      <c r="J301" s="35">
        <v>2.4009999999999998</v>
      </c>
      <c r="K301" s="35">
        <f t="shared" si="11"/>
        <v>0.72990399999999989</v>
      </c>
    </row>
    <row r="302" spans="1:11" x14ac:dyDescent="0.2">
      <c r="A302" s="131"/>
      <c r="B302" s="31" t="s">
        <v>777</v>
      </c>
      <c r="C302" s="31" t="s">
        <v>778</v>
      </c>
      <c r="D302" s="119" t="s">
        <v>64</v>
      </c>
      <c r="E302" s="119" t="s">
        <v>96</v>
      </c>
      <c r="F302" s="119" t="s">
        <v>91</v>
      </c>
      <c r="G302" s="37" t="s">
        <v>375</v>
      </c>
      <c r="H302" s="35">
        <f t="shared" si="10"/>
        <v>13.182335999999999</v>
      </c>
      <c r="I302" s="35">
        <v>0.42399999999999999</v>
      </c>
      <c r="J302" s="35">
        <v>9.7840000000000007</v>
      </c>
      <c r="K302" s="35">
        <f t="shared" si="11"/>
        <v>2.9743360000000001</v>
      </c>
    </row>
    <row r="303" spans="1:11" x14ac:dyDescent="0.2">
      <c r="A303" s="131"/>
      <c r="B303" s="31" t="s">
        <v>779</v>
      </c>
      <c r="C303" s="31" t="s">
        <v>780</v>
      </c>
      <c r="D303" s="119" t="s">
        <v>14</v>
      </c>
      <c r="E303" s="119" t="s">
        <v>91</v>
      </c>
      <c r="F303" s="119" t="s">
        <v>91</v>
      </c>
      <c r="G303" s="37" t="s">
        <v>375</v>
      </c>
      <c r="H303" s="35">
        <f t="shared" si="10"/>
        <v>17.722044</v>
      </c>
      <c r="I303" s="35">
        <v>11.533259999999999</v>
      </c>
      <c r="J303" s="35">
        <v>4.7460000000000004</v>
      </c>
      <c r="K303" s="35">
        <f t="shared" si="11"/>
        <v>1.4427840000000001</v>
      </c>
    </row>
    <row r="304" spans="1:11" x14ac:dyDescent="0.2">
      <c r="A304" s="131"/>
      <c r="B304" s="31" t="s">
        <v>645</v>
      </c>
      <c r="C304" s="31" t="s">
        <v>781</v>
      </c>
      <c r="D304" s="119" t="s">
        <v>14</v>
      </c>
      <c r="E304" s="119" t="s">
        <v>96</v>
      </c>
      <c r="F304" s="119" t="s">
        <v>96</v>
      </c>
      <c r="G304" s="37" t="s">
        <v>375</v>
      </c>
      <c r="H304" s="35">
        <f t="shared" si="10"/>
        <v>3.6769576000000002</v>
      </c>
      <c r="I304" s="35">
        <v>0.38351000000000002</v>
      </c>
      <c r="J304" s="35">
        <v>2.5256500000000002</v>
      </c>
      <c r="K304" s="35">
        <f t="shared" si="11"/>
        <v>0.76779760000000008</v>
      </c>
    </row>
    <row r="305" spans="1:11" ht="12.75" customHeight="1" x14ac:dyDescent="0.2">
      <c r="A305" s="131"/>
      <c r="B305" s="31" t="s">
        <v>645</v>
      </c>
      <c r="C305" s="31" t="s">
        <v>782</v>
      </c>
      <c r="D305" s="119" t="s">
        <v>14</v>
      </c>
      <c r="E305" s="119" t="s">
        <v>96</v>
      </c>
      <c r="F305" s="119" t="s">
        <v>96</v>
      </c>
      <c r="G305" s="37" t="s">
        <v>375</v>
      </c>
      <c r="H305" s="35">
        <f t="shared" si="10"/>
        <v>3.5954676000000005</v>
      </c>
      <c r="I305" s="35">
        <v>0.30201999999999996</v>
      </c>
      <c r="J305" s="35">
        <v>2.5256500000000002</v>
      </c>
      <c r="K305" s="35">
        <f t="shared" si="11"/>
        <v>0.76779760000000008</v>
      </c>
    </row>
    <row r="306" spans="1:11" x14ac:dyDescent="0.2">
      <c r="A306" s="131"/>
      <c r="B306" s="31" t="s">
        <v>783</v>
      </c>
      <c r="C306" s="135" t="s">
        <v>784</v>
      </c>
      <c r="D306" s="119" t="s">
        <v>14</v>
      </c>
      <c r="E306" s="119" t="s">
        <v>113</v>
      </c>
      <c r="F306" s="119" t="s">
        <v>113</v>
      </c>
      <c r="G306" s="37" t="s">
        <v>375</v>
      </c>
      <c r="H306" s="35">
        <f t="shared" si="10"/>
        <v>3.6041379999999998</v>
      </c>
      <c r="I306" s="35">
        <v>8.7249999999999994E-2</v>
      </c>
      <c r="J306" s="35">
        <v>2.6970000000000001</v>
      </c>
      <c r="K306" s="35">
        <f t="shared" si="11"/>
        <v>0.81988799999999995</v>
      </c>
    </row>
    <row r="307" spans="1:11" x14ac:dyDescent="0.2">
      <c r="A307" s="131"/>
      <c r="B307" s="31" t="s">
        <v>783</v>
      </c>
      <c r="C307" s="135" t="s">
        <v>785</v>
      </c>
      <c r="D307" s="119" t="s">
        <v>14</v>
      </c>
      <c r="E307" s="119" t="s">
        <v>113</v>
      </c>
      <c r="F307" s="119" t="s">
        <v>113</v>
      </c>
      <c r="G307" s="37" t="s">
        <v>375</v>
      </c>
      <c r="H307" s="35">
        <f t="shared" si="10"/>
        <v>10.605027999999999</v>
      </c>
      <c r="I307" s="35">
        <v>1.3896600000000001</v>
      </c>
      <c r="J307" s="35">
        <v>7.0670000000000002</v>
      </c>
      <c r="K307" s="35">
        <f t="shared" si="11"/>
        <v>2.1483680000000001</v>
      </c>
    </row>
    <row r="308" spans="1:11" x14ac:dyDescent="0.2">
      <c r="A308" s="131"/>
      <c r="B308" s="31" t="s">
        <v>640</v>
      </c>
      <c r="C308" s="31" t="s">
        <v>786</v>
      </c>
      <c r="D308" s="119" t="s">
        <v>14</v>
      </c>
      <c r="E308" s="119" t="s">
        <v>91</v>
      </c>
      <c r="F308" s="119" t="s">
        <v>91</v>
      </c>
      <c r="G308" s="37" t="s">
        <v>375</v>
      </c>
      <c r="H308" s="35">
        <f t="shared" si="10"/>
        <v>3.8198500000000006</v>
      </c>
      <c r="I308" s="35">
        <v>0.57289000000000001</v>
      </c>
      <c r="J308" s="35">
        <v>2.4900000000000002</v>
      </c>
      <c r="K308" s="35">
        <f t="shared" si="11"/>
        <v>0.75696000000000008</v>
      </c>
    </row>
    <row r="309" spans="1:11" x14ac:dyDescent="0.2">
      <c r="A309" s="131"/>
      <c r="B309" s="31" t="s">
        <v>787</v>
      </c>
      <c r="C309" s="31" t="s">
        <v>788</v>
      </c>
      <c r="D309" s="119" t="s">
        <v>13</v>
      </c>
      <c r="E309" s="119" t="s">
        <v>96</v>
      </c>
      <c r="F309" s="119" t="s">
        <v>96</v>
      </c>
      <c r="G309" s="37" t="s">
        <v>375</v>
      </c>
      <c r="H309" s="35">
        <f t="shared" si="10"/>
        <v>122.98248</v>
      </c>
      <c r="I309" s="35">
        <v>3.3144</v>
      </c>
      <c r="J309" s="35">
        <v>91.77</v>
      </c>
      <c r="K309" s="35">
        <f t="shared" si="11"/>
        <v>27.898079999999997</v>
      </c>
    </row>
    <row r="310" spans="1:11" ht="25.5" x14ac:dyDescent="0.2">
      <c r="A310" s="131"/>
      <c r="B310" s="136" t="s">
        <v>789</v>
      </c>
      <c r="C310" s="31" t="s">
        <v>790</v>
      </c>
      <c r="D310" s="119" t="s">
        <v>14</v>
      </c>
      <c r="E310" s="119" t="s">
        <v>96</v>
      </c>
      <c r="F310" s="119" t="s">
        <v>96</v>
      </c>
      <c r="G310" s="37" t="s">
        <v>375</v>
      </c>
      <c r="H310" s="35">
        <f t="shared" si="10"/>
        <v>5.9724180000000011</v>
      </c>
      <c r="I310" s="35">
        <v>0.24525</v>
      </c>
      <c r="J310" s="35">
        <v>4.3920000000000003</v>
      </c>
      <c r="K310" s="35">
        <f t="shared" si="11"/>
        <v>1.3351680000000001</v>
      </c>
    </row>
    <row r="311" spans="1:11" ht="25.5" x14ac:dyDescent="0.2">
      <c r="A311" s="131"/>
      <c r="B311" s="136" t="s">
        <v>791</v>
      </c>
      <c r="C311" s="31" t="s">
        <v>792</v>
      </c>
      <c r="D311" s="119" t="s">
        <v>14</v>
      </c>
      <c r="E311" s="119" t="s">
        <v>96</v>
      </c>
      <c r="F311" s="119" t="s">
        <v>96</v>
      </c>
      <c r="G311" s="37" t="s">
        <v>375</v>
      </c>
      <c r="H311" s="35">
        <f t="shared" si="10"/>
        <v>6.5450883999999991</v>
      </c>
      <c r="I311" s="35">
        <v>0.39073000000000002</v>
      </c>
      <c r="J311" s="35">
        <v>4.7195999999999998</v>
      </c>
      <c r="K311" s="35">
        <f t="shared" si="11"/>
        <v>1.4347584</v>
      </c>
    </row>
    <row r="312" spans="1:11" ht="25.5" x14ac:dyDescent="0.2">
      <c r="A312" s="131"/>
      <c r="B312" s="136" t="s">
        <v>793</v>
      </c>
      <c r="C312" s="31" t="s">
        <v>794</v>
      </c>
      <c r="D312" s="119" t="s">
        <v>14</v>
      </c>
      <c r="E312" s="119" t="s">
        <v>96</v>
      </c>
      <c r="F312" s="119" t="s">
        <v>96</v>
      </c>
      <c r="G312" s="37" t="s">
        <v>375</v>
      </c>
      <c r="H312" s="35">
        <f t="shared" ref="H312:H340" si="12">I312+J312+K312</f>
        <v>0.84248200000000006</v>
      </c>
      <c r="I312" s="35">
        <v>0.24525</v>
      </c>
      <c r="J312" s="35">
        <v>0.45800000000000002</v>
      </c>
      <c r="K312" s="35">
        <f t="shared" ref="K312:K340" si="13">J312*0.304</f>
        <v>0.13923199999999999</v>
      </c>
    </row>
    <row r="313" spans="1:11" ht="25.5" x14ac:dyDescent="0.2">
      <c r="A313" s="131"/>
      <c r="B313" s="136" t="s">
        <v>795</v>
      </c>
      <c r="C313" s="31" t="s">
        <v>796</v>
      </c>
      <c r="D313" s="119" t="s">
        <v>14</v>
      </c>
      <c r="E313" s="119" t="s">
        <v>96</v>
      </c>
      <c r="F313" s="119" t="s">
        <v>96</v>
      </c>
      <c r="G313" s="37" t="s">
        <v>375</v>
      </c>
      <c r="H313" s="35">
        <f t="shared" si="12"/>
        <v>5.9951360000000005</v>
      </c>
      <c r="I313" s="35">
        <v>0.22624</v>
      </c>
      <c r="J313" s="35">
        <v>4.4240000000000004</v>
      </c>
      <c r="K313" s="35">
        <f t="shared" si="13"/>
        <v>1.3448960000000001</v>
      </c>
    </row>
    <row r="314" spans="1:11" ht="25.5" x14ac:dyDescent="0.2">
      <c r="A314" s="131"/>
      <c r="B314" s="136" t="s">
        <v>797</v>
      </c>
      <c r="C314" s="31" t="s">
        <v>798</v>
      </c>
      <c r="D314" s="119" t="s">
        <v>14</v>
      </c>
      <c r="E314" s="119" t="s">
        <v>96</v>
      </c>
      <c r="F314" s="119" t="s">
        <v>96</v>
      </c>
      <c r="G314" s="37" t="s">
        <v>375</v>
      </c>
      <c r="H314" s="35">
        <f t="shared" si="12"/>
        <v>5.8607839999999998</v>
      </c>
      <c r="I314" s="35">
        <v>0.21968000000000001</v>
      </c>
      <c r="J314" s="35">
        <v>4.3259999999999996</v>
      </c>
      <c r="K314" s="35">
        <f t="shared" si="13"/>
        <v>1.3151039999999998</v>
      </c>
    </row>
    <row r="315" spans="1:11" ht="25.5" x14ac:dyDescent="0.2">
      <c r="A315" s="131"/>
      <c r="B315" s="136" t="s">
        <v>799</v>
      </c>
      <c r="C315" s="31" t="s">
        <v>800</v>
      </c>
      <c r="D315" s="119" t="s">
        <v>14</v>
      </c>
      <c r="E315" s="119" t="s">
        <v>96</v>
      </c>
      <c r="F315" s="119" t="s">
        <v>96</v>
      </c>
      <c r="G315" s="37" t="s">
        <v>375</v>
      </c>
      <c r="H315" s="35">
        <f t="shared" si="12"/>
        <v>5.3455920000000008</v>
      </c>
      <c r="I315" s="35">
        <v>8.6559999999999998E-2</v>
      </c>
      <c r="J315" s="35">
        <v>4.0330000000000004</v>
      </c>
      <c r="K315" s="35">
        <f t="shared" si="13"/>
        <v>1.226032</v>
      </c>
    </row>
    <row r="316" spans="1:11" ht="25.5" x14ac:dyDescent="0.2">
      <c r="A316" s="131"/>
      <c r="B316" s="136" t="s">
        <v>801</v>
      </c>
      <c r="C316" s="31" t="s">
        <v>802</v>
      </c>
      <c r="D316" s="119" t="s">
        <v>14</v>
      </c>
      <c r="E316" s="119" t="s">
        <v>96</v>
      </c>
      <c r="F316" s="119" t="s">
        <v>96</v>
      </c>
      <c r="G316" s="37" t="s">
        <v>375</v>
      </c>
      <c r="H316" s="35">
        <f t="shared" si="12"/>
        <v>6.2555519999999998</v>
      </c>
      <c r="I316" s="35">
        <v>0.27279999999999999</v>
      </c>
      <c r="J316" s="35">
        <v>4.5880000000000001</v>
      </c>
      <c r="K316" s="35">
        <f t="shared" si="13"/>
        <v>1.394752</v>
      </c>
    </row>
    <row r="317" spans="1:11" x14ac:dyDescent="0.2">
      <c r="A317" s="131"/>
      <c r="B317" s="136" t="s">
        <v>803</v>
      </c>
      <c r="C317" s="31" t="s">
        <v>804</v>
      </c>
      <c r="D317" s="119" t="s">
        <v>14</v>
      </c>
      <c r="E317" s="119" t="s">
        <v>113</v>
      </c>
      <c r="F317" s="119" t="s">
        <v>113</v>
      </c>
      <c r="G317" s="37" t="s">
        <v>375</v>
      </c>
      <c r="H317" s="35">
        <f t="shared" si="12"/>
        <v>323.27297999999996</v>
      </c>
      <c r="I317" s="35">
        <v>2.2542600000000004</v>
      </c>
      <c r="J317" s="35">
        <v>246.18</v>
      </c>
      <c r="K317" s="35">
        <f t="shared" si="13"/>
        <v>74.838719999999995</v>
      </c>
    </row>
    <row r="318" spans="1:11" x14ac:dyDescent="0.2">
      <c r="A318" s="131"/>
      <c r="B318" s="31" t="s">
        <v>805</v>
      </c>
      <c r="C318" s="31" t="s">
        <v>660</v>
      </c>
      <c r="D318" s="119" t="s">
        <v>14</v>
      </c>
      <c r="E318" s="119" t="s">
        <v>113</v>
      </c>
      <c r="F318" s="119" t="s">
        <v>113</v>
      </c>
      <c r="G318" s="37" t="s">
        <v>375</v>
      </c>
      <c r="H318" s="35">
        <f t="shared" si="12"/>
        <v>19.055575999999999</v>
      </c>
      <c r="I318" s="35">
        <v>3.6696800000000001</v>
      </c>
      <c r="J318" s="35">
        <v>11.798999999999999</v>
      </c>
      <c r="K318" s="35">
        <f t="shared" si="13"/>
        <v>3.5868959999999999</v>
      </c>
    </row>
    <row r="319" spans="1:11" x14ac:dyDescent="0.2">
      <c r="A319" s="131"/>
      <c r="B319" s="31" t="s">
        <v>806</v>
      </c>
      <c r="C319" s="31" t="s">
        <v>807</v>
      </c>
      <c r="D319" s="119" t="s">
        <v>14</v>
      </c>
      <c r="E319" s="119" t="s">
        <v>96</v>
      </c>
      <c r="F319" s="119" t="s">
        <v>96</v>
      </c>
      <c r="G319" s="37" t="s">
        <v>375</v>
      </c>
      <c r="H319" s="35">
        <f t="shared" si="12"/>
        <v>2.5041289600000001</v>
      </c>
      <c r="I319" s="35">
        <v>0.74472000000000005</v>
      </c>
      <c r="J319" s="35">
        <v>1.34924</v>
      </c>
      <c r="K319" s="35">
        <f t="shared" si="13"/>
        <v>0.41016895999999997</v>
      </c>
    </row>
    <row r="320" spans="1:11" x14ac:dyDescent="0.2">
      <c r="A320" s="131"/>
      <c r="B320" s="31" t="s">
        <v>808</v>
      </c>
      <c r="C320" s="31" t="s">
        <v>809</v>
      </c>
      <c r="D320" s="119" t="s">
        <v>14</v>
      </c>
      <c r="E320" s="119" t="s">
        <v>96</v>
      </c>
      <c r="F320" s="119" t="s">
        <v>96</v>
      </c>
      <c r="G320" s="37" t="s">
        <v>375</v>
      </c>
      <c r="H320" s="35">
        <f t="shared" si="12"/>
        <v>14.458315679999998</v>
      </c>
      <c r="I320" s="35">
        <v>2.1600700000000002</v>
      </c>
      <c r="J320" s="35">
        <v>9.4311699999999998</v>
      </c>
      <c r="K320" s="35">
        <f t="shared" si="13"/>
        <v>2.8670756799999997</v>
      </c>
    </row>
    <row r="321" spans="1:11" x14ac:dyDescent="0.2">
      <c r="A321" s="131"/>
      <c r="B321" s="31" t="s">
        <v>810</v>
      </c>
      <c r="C321" s="31" t="s">
        <v>811</v>
      </c>
      <c r="D321" s="119" t="s">
        <v>14</v>
      </c>
      <c r="E321" s="119" t="s">
        <v>96</v>
      </c>
      <c r="F321" s="119" t="s">
        <v>96</v>
      </c>
      <c r="G321" s="37" t="s">
        <v>375</v>
      </c>
      <c r="H321" s="35">
        <f t="shared" si="12"/>
        <v>14.44870568</v>
      </c>
      <c r="I321" s="35">
        <v>2.1504599999999998</v>
      </c>
      <c r="J321" s="35">
        <v>9.4311699999999998</v>
      </c>
      <c r="K321" s="35">
        <f t="shared" si="13"/>
        <v>2.8670756799999997</v>
      </c>
    </row>
    <row r="322" spans="1:11" x14ac:dyDescent="0.2">
      <c r="A322" s="131"/>
      <c r="B322" s="31" t="s">
        <v>812</v>
      </c>
      <c r="C322" s="31" t="s">
        <v>811</v>
      </c>
      <c r="D322" s="119" t="s">
        <v>14</v>
      </c>
      <c r="E322" s="119" t="s">
        <v>96</v>
      </c>
      <c r="F322" s="119" t="s">
        <v>96</v>
      </c>
      <c r="G322" s="37" t="s">
        <v>375</v>
      </c>
      <c r="H322" s="35">
        <f t="shared" si="12"/>
        <v>14.44870568</v>
      </c>
      <c r="I322" s="35">
        <v>2.1504599999999998</v>
      </c>
      <c r="J322" s="35">
        <v>9.4311699999999998</v>
      </c>
      <c r="K322" s="35">
        <f t="shared" si="13"/>
        <v>2.8670756799999997</v>
      </c>
    </row>
    <row r="323" spans="1:11" x14ac:dyDescent="0.2">
      <c r="A323" s="131"/>
      <c r="B323" s="31" t="s">
        <v>813</v>
      </c>
      <c r="C323" s="31" t="s">
        <v>814</v>
      </c>
      <c r="D323" s="119" t="s">
        <v>14</v>
      </c>
      <c r="E323" s="119" t="s">
        <v>498</v>
      </c>
      <c r="F323" s="119" t="s">
        <v>498</v>
      </c>
      <c r="G323" s="37" t="s">
        <v>375</v>
      </c>
      <c r="H323" s="35">
        <f t="shared" si="12"/>
        <v>2.9189464800000002</v>
      </c>
      <c r="I323" s="35">
        <v>0.28960000000000002</v>
      </c>
      <c r="J323" s="35">
        <v>2.0163700000000002</v>
      </c>
      <c r="K323" s="35">
        <f t="shared" si="13"/>
        <v>0.61297648000000005</v>
      </c>
    </row>
    <row r="324" spans="1:11" x14ac:dyDescent="0.2">
      <c r="A324" s="131"/>
      <c r="B324" s="31" t="s">
        <v>815</v>
      </c>
      <c r="C324" s="31" t="s">
        <v>660</v>
      </c>
      <c r="D324" s="119" t="s">
        <v>14</v>
      </c>
      <c r="E324" s="119" t="s">
        <v>498</v>
      </c>
      <c r="F324" s="119" t="s">
        <v>498</v>
      </c>
      <c r="G324" s="37" t="s">
        <v>375</v>
      </c>
      <c r="H324" s="35">
        <f t="shared" si="12"/>
        <v>18.453079599999999</v>
      </c>
      <c r="I324" s="35">
        <v>1.10023</v>
      </c>
      <c r="J324" s="35">
        <v>13.307399999999999</v>
      </c>
      <c r="K324" s="35">
        <f t="shared" si="13"/>
        <v>4.0454495999999995</v>
      </c>
    </row>
    <row r="325" spans="1:11" x14ac:dyDescent="0.2">
      <c r="A325" s="131"/>
      <c r="B325" s="31" t="s">
        <v>816</v>
      </c>
      <c r="C325" s="31" t="s">
        <v>817</v>
      </c>
      <c r="D325" s="119" t="s">
        <v>14</v>
      </c>
      <c r="E325" s="119" t="s">
        <v>498</v>
      </c>
      <c r="F325" s="119" t="s">
        <v>498</v>
      </c>
      <c r="G325" s="37" t="s">
        <v>375</v>
      </c>
      <c r="H325" s="35">
        <f t="shared" si="12"/>
        <v>14.52546648</v>
      </c>
      <c r="I325" s="35">
        <v>0.91644000000000003</v>
      </c>
      <c r="J325" s="35">
        <v>10.43637</v>
      </c>
      <c r="K325" s="35">
        <f t="shared" si="13"/>
        <v>3.1726564800000001</v>
      </c>
    </row>
    <row r="326" spans="1:11" ht="25.5" x14ac:dyDescent="0.2">
      <c r="A326" s="131"/>
      <c r="B326" s="31" t="s">
        <v>818</v>
      </c>
      <c r="C326" s="31" t="s">
        <v>819</v>
      </c>
      <c r="D326" s="119" t="s">
        <v>13</v>
      </c>
      <c r="E326" s="119" t="s">
        <v>91</v>
      </c>
      <c r="F326" s="119" t="s">
        <v>91</v>
      </c>
      <c r="G326" s="37" t="s">
        <v>375</v>
      </c>
      <c r="H326" s="35">
        <f t="shared" si="12"/>
        <v>11.92661</v>
      </c>
      <c r="I326" s="35">
        <v>2.44001</v>
      </c>
      <c r="J326" s="35">
        <v>7.2750000000000004</v>
      </c>
      <c r="K326" s="35">
        <f t="shared" si="13"/>
        <v>2.2116000000000002</v>
      </c>
    </row>
    <row r="327" spans="1:11" ht="25.5" x14ac:dyDescent="0.2">
      <c r="A327" s="131"/>
      <c r="B327" s="31" t="s">
        <v>818</v>
      </c>
      <c r="C327" s="31" t="s">
        <v>820</v>
      </c>
      <c r="D327" s="119" t="s">
        <v>14</v>
      </c>
      <c r="E327" s="119" t="s">
        <v>91</v>
      </c>
      <c r="F327" s="119" t="s">
        <v>91</v>
      </c>
      <c r="G327" s="37" t="s">
        <v>375</v>
      </c>
      <c r="H327" s="35">
        <f t="shared" si="12"/>
        <v>76.646248</v>
      </c>
      <c r="I327" s="35">
        <v>22.129919999999998</v>
      </c>
      <c r="J327" s="35">
        <v>41.807000000000002</v>
      </c>
      <c r="K327" s="35">
        <f t="shared" si="13"/>
        <v>12.709328000000001</v>
      </c>
    </row>
    <row r="328" spans="1:11" x14ac:dyDescent="0.2">
      <c r="A328" s="131"/>
      <c r="B328" s="31" t="s">
        <v>821</v>
      </c>
      <c r="C328" s="31" t="s">
        <v>660</v>
      </c>
      <c r="D328" s="119" t="s">
        <v>14</v>
      </c>
      <c r="E328" s="119" t="s">
        <v>91</v>
      </c>
      <c r="F328" s="119" t="s">
        <v>91</v>
      </c>
      <c r="G328" s="37" t="s">
        <v>375</v>
      </c>
      <c r="H328" s="35">
        <f t="shared" si="12"/>
        <v>69.182490799999997</v>
      </c>
      <c r="I328" s="35">
        <v>0.35059000000000001</v>
      </c>
      <c r="J328" s="35">
        <v>52.785200000000003</v>
      </c>
      <c r="K328" s="35">
        <f t="shared" si="13"/>
        <v>16.0467008</v>
      </c>
    </row>
    <row r="329" spans="1:11" x14ac:dyDescent="0.2">
      <c r="A329" s="131"/>
      <c r="B329" s="31" t="s">
        <v>822</v>
      </c>
      <c r="C329" s="31" t="s">
        <v>660</v>
      </c>
      <c r="D329" s="119" t="s">
        <v>14</v>
      </c>
      <c r="E329" s="119" t="s">
        <v>91</v>
      </c>
      <c r="F329" s="119" t="s">
        <v>91</v>
      </c>
      <c r="G329" s="37" t="s">
        <v>375</v>
      </c>
      <c r="H329" s="35">
        <f t="shared" si="12"/>
        <v>63.079332319999999</v>
      </c>
      <c r="I329" s="35">
        <v>0.46505999999999997</v>
      </c>
      <c r="J329" s="35">
        <v>48.01708</v>
      </c>
      <c r="K329" s="35">
        <f t="shared" si="13"/>
        <v>14.59719232</v>
      </c>
    </row>
    <row r="330" spans="1:11" x14ac:dyDescent="0.2">
      <c r="A330" s="131"/>
      <c r="B330" s="31" t="s">
        <v>747</v>
      </c>
      <c r="C330" s="31" t="s">
        <v>823</v>
      </c>
      <c r="D330" s="119" t="s">
        <v>64</v>
      </c>
      <c r="E330" s="119" t="s">
        <v>113</v>
      </c>
      <c r="F330" s="119" t="s">
        <v>113</v>
      </c>
      <c r="G330" s="37" t="s">
        <v>375</v>
      </c>
      <c r="H330" s="35">
        <f t="shared" si="12"/>
        <v>14.188344000000001</v>
      </c>
      <c r="I330" s="35">
        <v>1.46</v>
      </c>
      <c r="J330" s="35">
        <v>9.7609999999999992</v>
      </c>
      <c r="K330" s="35">
        <f t="shared" si="13"/>
        <v>2.9673439999999998</v>
      </c>
    </row>
    <row r="331" spans="1:11" x14ac:dyDescent="0.2">
      <c r="A331" s="131"/>
      <c r="B331" s="31" t="s">
        <v>777</v>
      </c>
      <c r="C331" s="31" t="s">
        <v>824</v>
      </c>
      <c r="D331" s="119" t="s">
        <v>64</v>
      </c>
      <c r="E331" s="119" t="s">
        <v>113</v>
      </c>
      <c r="F331" s="119" t="s">
        <v>113</v>
      </c>
      <c r="G331" s="37" t="s">
        <v>375</v>
      </c>
      <c r="H331" s="35">
        <f t="shared" si="12"/>
        <v>27.828631999999999</v>
      </c>
      <c r="I331" s="35">
        <v>22.7</v>
      </c>
      <c r="J331" s="35">
        <v>3.9329999999999998</v>
      </c>
      <c r="K331" s="35">
        <f t="shared" si="13"/>
        <v>1.195632</v>
      </c>
    </row>
    <row r="332" spans="1:11" x14ac:dyDescent="0.2">
      <c r="A332" s="131"/>
      <c r="B332" s="31" t="s">
        <v>749</v>
      </c>
      <c r="C332" s="31" t="s">
        <v>825</v>
      </c>
      <c r="D332" s="119" t="s">
        <v>64</v>
      </c>
      <c r="E332" s="119" t="s">
        <v>279</v>
      </c>
      <c r="F332" s="119" t="s">
        <v>279</v>
      </c>
      <c r="G332" s="37" t="s">
        <v>375</v>
      </c>
      <c r="H332" s="35">
        <f t="shared" si="12"/>
        <v>12.7522</v>
      </c>
      <c r="I332" s="35">
        <v>0.625</v>
      </c>
      <c r="J332" s="35">
        <v>9.3000000000000007</v>
      </c>
      <c r="K332" s="35">
        <f t="shared" si="13"/>
        <v>2.8271999999999999</v>
      </c>
    </row>
    <row r="333" spans="1:11" x14ac:dyDescent="0.2">
      <c r="A333" s="131"/>
      <c r="B333" s="44" t="s">
        <v>696</v>
      </c>
      <c r="C333" s="31" t="s">
        <v>826</v>
      </c>
      <c r="D333" s="119" t="s">
        <v>64</v>
      </c>
      <c r="E333" s="119" t="s">
        <v>279</v>
      </c>
      <c r="F333" s="119" t="s">
        <v>279</v>
      </c>
      <c r="G333" s="37" t="s">
        <v>375</v>
      </c>
      <c r="H333" s="35">
        <f t="shared" si="12"/>
        <v>81.001400000000004</v>
      </c>
      <c r="I333" s="35">
        <v>74.677000000000007</v>
      </c>
      <c r="J333" s="35">
        <v>4.8499999999999996</v>
      </c>
      <c r="K333" s="35">
        <f t="shared" si="13"/>
        <v>1.4743999999999999</v>
      </c>
    </row>
    <row r="334" spans="1:11" x14ac:dyDescent="0.2">
      <c r="A334" s="131"/>
      <c r="B334" s="44" t="s">
        <v>827</v>
      </c>
      <c r="C334" s="31" t="s">
        <v>828</v>
      </c>
      <c r="D334" s="119" t="s">
        <v>14</v>
      </c>
      <c r="E334" s="119" t="s">
        <v>279</v>
      </c>
      <c r="F334" s="119" t="s">
        <v>279</v>
      </c>
      <c r="G334" s="37" t="s">
        <v>375</v>
      </c>
      <c r="H334" s="35">
        <f t="shared" si="12"/>
        <v>100.66692</v>
      </c>
      <c r="I334" s="35">
        <v>4.0339999999999998</v>
      </c>
      <c r="J334" s="35">
        <v>74.105000000000004</v>
      </c>
      <c r="K334" s="35">
        <f t="shared" si="13"/>
        <v>22.527920000000002</v>
      </c>
    </row>
    <row r="335" spans="1:11" x14ac:dyDescent="0.2">
      <c r="A335" s="131"/>
      <c r="B335" s="44" t="s">
        <v>827</v>
      </c>
      <c r="C335" s="31" t="s">
        <v>829</v>
      </c>
      <c r="D335" s="119" t="s">
        <v>14</v>
      </c>
      <c r="E335" s="119" t="s">
        <v>279</v>
      </c>
      <c r="F335" s="119" t="s">
        <v>279</v>
      </c>
      <c r="G335" s="37" t="s">
        <v>375</v>
      </c>
      <c r="H335" s="35">
        <f t="shared" si="12"/>
        <v>46.646439999999998</v>
      </c>
      <c r="I335" s="35">
        <v>2.004</v>
      </c>
      <c r="J335" s="35">
        <v>34.234999999999999</v>
      </c>
      <c r="K335" s="35">
        <f t="shared" si="13"/>
        <v>10.407439999999999</v>
      </c>
    </row>
    <row r="336" spans="1:11" x14ac:dyDescent="0.2">
      <c r="A336" s="131"/>
      <c r="B336" s="44" t="s">
        <v>827</v>
      </c>
      <c r="C336" s="31" t="s">
        <v>830</v>
      </c>
      <c r="D336" s="119" t="s">
        <v>14</v>
      </c>
      <c r="E336" s="119" t="s">
        <v>279</v>
      </c>
      <c r="F336" s="119" t="s">
        <v>279</v>
      </c>
      <c r="G336" s="37" t="s">
        <v>375</v>
      </c>
      <c r="H336" s="35">
        <f t="shared" si="12"/>
        <v>12.306359999999998</v>
      </c>
      <c r="I336" s="35">
        <v>0.28999999999999998</v>
      </c>
      <c r="J336" s="35">
        <v>9.2149999999999999</v>
      </c>
      <c r="K336" s="35">
        <f t="shared" si="13"/>
        <v>2.8013599999999999</v>
      </c>
    </row>
    <row r="337" spans="1:11" x14ac:dyDescent="0.2">
      <c r="A337" s="131"/>
      <c r="B337" s="44" t="s">
        <v>831</v>
      </c>
      <c r="C337" s="31" t="s">
        <v>832</v>
      </c>
      <c r="D337" s="119" t="s">
        <v>14</v>
      </c>
      <c r="E337" s="119" t="s">
        <v>279</v>
      </c>
      <c r="F337" s="119" t="s">
        <v>279</v>
      </c>
      <c r="G337" s="37" t="s">
        <v>375</v>
      </c>
      <c r="H337" s="35">
        <f t="shared" si="12"/>
        <v>81.767719999999997</v>
      </c>
      <c r="I337" s="35">
        <v>4.1079999999999997</v>
      </c>
      <c r="J337" s="35">
        <v>59.555</v>
      </c>
      <c r="K337" s="35">
        <f t="shared" si="13"/>
        <v>18.10472</v>
      </c>
    </row>
    <row r="338" spans="1:11" x14ac:dyDescent="0.2">
      <c r="A338" s="131"/>
      <c r="B338" s="44" t="s">
        <v>833</v>
      </c>
      <c r="C338" s="31" t="s">
        <v>834</v>
      </c>
      <c r="D338" s="119" t="s">
        <v>14</v>
      </c>
      <c r="E338" s="119" t="s">
        <v>279</v>
      </c>
      <c r="F338" s="119" t="s">
        <v>279</v>
      </c>
      <c r="G338" s="37" t="s">
        <v>375</v>
      </c>
      <c r="H338" s="35">
        <f t="shared" si="12"/>
        <v>55.802951999999998</v>
      </c>
      <c r="I338" s="35">
        <v>3.137</v>
      </c>
      <c r="J338" s="35">
        <v>40.387999999999998</v>
      </c>
      <c r="K338" s="35">
        <f t="shared" si="13"/>
        <v>12.277951999999999</v>
      </c>
    </row>
    <row r="339" spans="1:11" x14ac:dyDescent="0.2">
      <c r="A339" s="131"/>
      <c r="B339" s="44" t="s">
        <v>835</v>
      </c>
      <c r="C339" s="31" t="s">
        <v>836</v>
      </c>
      <c r="D339" s="119" t="s">
        <v>14</v>
      </c>
      <c r="E339" s="119" t="s">
        <v>279</v>
      </c>
      <c r="F339" s="119" t="s">
        <v>279</v>
      </c>
      <c r="G339" s="37" t="s">
        <v>375</v>
      </c>
      <c r="H339" s="35">
        <f t="shared" si="12"/>
        <v>13.719208</v>
      </c>
      <c r="I339" s="35">
        <v>1.133</v>
      </c>
      <c r="J339" s="35">
        <v>9.6519999999999992</v>
      </c>
      <c r="K339" s="35">
        <f t="shared" si="13"/>
        <v>2.9342079999999995</v>
      </c>
    </row>
    <row r="340" spans="1:11" x14ac:dyDescent="0.2">
      <c r="A340" s="131"/>
      <c r="B340" s="44" t="s">
        <v>833</v>
      </c>
      <c r="C340" s="31" t="s">
        <v>837</v>
      </c>
      <c r="D340" s="119" t="s">
        <v>14</v>
      </c>
      <c r="E340" s="119" t="s">
        <v>279</v>
      </c>
      <c r="F340" s="119" t="s">
        <v>279</v>
      </c>
      <c r="G340" s="37" t="s">
        <v>375</v>
      </c>
      <c r="H340" s="35">
        <f t="shared" si="12"/>
        <v>5.1337840000000003</v>
      </c>
      <c r="I340" s="35">
        <v>1.0640000000000001</v>
      </c>
      <c r="J340" s="35">
        <v>3.121</v>
      </c>
      <c r="K340" s="35">
        <f t="shared" si="13"/>
        <v>0.94878399999999996</v>
      </c>
    </row>
    <row r="341" spans="1:11" x14ac:dyDescent="0.2">
      <c r="A341" s="131"/>
      <c r="B341" s="31" t="s">
        <v>838</v>
      </c>
      <c r="C341" s="31" t="s">
        <v>839</v>
      </c>
      <c r="D341" s="119" t="s">
        <v>14</v>
      </c>
      <c r="E341" s="119" t="s">
        <v>96</v>
      </c>
      <c r="F341" s="119" t="s">
        <v>91</v>
      </c>
      <c r="G341" s="37" t="s">
        <v>375</v>
      </c>
      <c r="H341" s="35">
        <f t="shared" ref="H341:H357" si="14">I341+J341+K341</f>
        <v>924.36880000000008</v>
      </c>
      <c r="I341" s="35">
        <v>188</v>
      </c>
      <c r="J341" s="35">
        <v>564.70000000000005</v>
      </c>
      <c r="K341" s="35">
        <f t="shared" ref="K341:K357" si="15">J341*0.304</f>
        <v>171.6688</v>
      </c>
    </row>
    <row r="342" spans="1:11" x14ac:dyDescent="0.2">
      <c r="A342" s="131"/>
      <c r="B342" s="31" t="s">
        <v>840</v>
      </c>
      <c r="C342" s="31" t="s">
        <v>841</v>
      </c>
      <c r="D342" s="119" t="s">
        <v>13</v>
      </c>
      <c r="E342" s="119" t="s">
        <v>113</v>
      </c>
      <c r="F342" s="119" t="s">
        <v>113</v>
      </c>
      <c r="G342" s="37" t="s">
        <v>375</v>
      </c>
      <c r="H342" s="35">
        <f t="shared" si="14"/>
        <v>5.0806100000000001</v>
      </c>
      <c r="I342" s="35">
        <v>2.5508500000000001</v>
      </c>
      <c r="J342" s="35">
        <v>1.94</v>
      </c>
      <c r="K342" s="35">
        <f t="shared" si="15"/>
        <v>0.58975999999999995</v>
      </c>
    </row>
    <row r="343" spans="1:11" ht="90" customHeight="1" x14ac:dyDescent="0.2">
      <c r="A343" s="131"/>
      <c r="B343" s="31" t="s">
        <v>842</v>
      </c>
      <c r="C343" s="31" t="s">
        <v>843</v>
      </c>
      <c r="D343" s="119" t="s">
        <v>13</v>
      </c>
      <c r="E343" s="119" t="s">
        <v>113</v>
      </c>
      <c r="F343" s="119" t="s">
        <v>113</v>
      </c>
      <c r="G343" s="37" t="s">
        <v>375</v>
      </c>
      <c r="H343" s="35">
        <f t="shared" si="14"/>
        <v>24.219529999999999</v>
      </c>
      <c r="I343" s="35">
        <v>11.570729999999999</v>
      </c>
      <c r="J343" s="35">
        <v>9.6999999999999993</v>
      </c>
      <c r="K343" s="35">
        <f t="shared" si="15"/>
        <v>2.9487999999999999</v>
      </c>
    </row>
    <row r="344" spans="1:11" ht="63.75" customHeight="1" x14ac:dyDescent="0.2">
      <c r="A344" s="131"/>
      <c r="B344" s="31" t="s">
        <v>645</v>
      </c>
      <c r="C344" s="31" t="s">
        <v>844</v>
      </c>
      <c r="D344" s="119" t="s">
        <v>13</v>
      </c>
      <c r="E344" s="119" t="s">
        <v>113</v>
      </c>
      <c r="F344" s="119" t="s">
        <v>113</v>
      </c>
      <c r="G344" s="37" t="s">
        <v>375</v>
      </c>
      <c r="H344" s="35">
        <f t="shared" si="14"/>
        <v>2.30958</v>
      </c>
      <c r="I344" s="35">
        <v>0.41226000000000002</v>
      </c>
      <c r="J344" s="35">
        <v>1.4550000000000001</v>
      </c>
      <c r="K344" s="35">
        <f t="shared" si="15"/>
        <v>0.44231999999999999</v>
      </c>
    </row>
    <row r="345" spans="1:11" ht="90" customHeight="1" x14ac:dyDescent="0.2">
      <c r="A345" s="131"/>
      <c r="B345" s="31" t="s">
        <v>840</v>
      </c>
      <c r="C345" s="31" t="s">
        <v>845</v>
      </c>
      <c r="D345" s="119" t="s">
        <v>13</v>
      </c>
      <c r="E345" s="119" t="s">
        <v>113</v>
      </c>
      <c r="F345" s="119" t="s">
        <v>113</v>
      </c>
      <c r="G345" s="37" t="s">
        <v>375</v>
      </c>
      <c r="H345" s="35">
        <f t="shared" si="14"/>
        <v>15.1929</v>
      </c>
      <c r="I345" s="35">
        <v>6.3387399999999996</v>
      </c>
      <c r="J345" s="35">
        <v>6.79</v>
      </c>
      <c r="K345" s="35">
        <f t="shared" si="15"/>
        <v>2.0641599999999998</v>
      </c>
    </row>
    <row r="346" spans="1:11" ht="25.5" x14ac:dyDescent="0.2">
      <c r="A346" s="131"/>
      <c r="B346" s="31" t="s">
        <v>846</v>
      </c>
      <c r="C346" s="31" t="s">
        <v>847</v>
      </c>
      <c r="D346" s="119" t="s">
        <v>14</v>
      </c>
      <c r="E346" s="119" t="s">
        <v>91</v>
      </c>
      <c r="F346" s="119" t="s">
        <v>91</v>
      </c>
      <c r="G346" s="37" t="s">
        <v>375</v>
      </c>
      <c r="H346" s="35">
        <f t="shared" si="14"/>
        <v>21.2898</v>
      </c>
      <c r="I346" s="35">
        <v>5.4788000000000006</v>
      </c>
      <c r="J346" s="35">
        <v>12.125</v>
      </c>
      <c r="K346" s="35">
        <f t="shared" si="15"/>
        <v>3.6859999999999999</v>
      </c>
    </row>
    <row r="347" spans="1:11" ht="51" x14ac:dyDescent="0.2">
      <c r="A347" s="131"/>
      <c r="B347" s="31" t="s">
        <v>846</v>
      </c>
      <c r="C347" s="31" t="s">
        <v>1342</v>
      </c>
      <c r="D347" s="119" t="s">
        <v>14</v>
      </c>
      <c r="E347" s="119" t="s">
        <v>91</v>
      </c>
      <c r="F347" s="119" t="s">
        <v>91</v>
      </c>
      <c r="G347" s="37" t="s">
        <v>375</v>
      </c>
      <c r="H347" s="35">
        <f t="shared" si="14"/>
        <v>18.987397999999999</v>
      </c>
      <c r="I347" s="35">
        <v>9.5242699999999996</v>
      </c>
      <c r="J347" s="35">
        <v>7.2569999999999997</v>
      </c>
      <c r="K347" s="35">
        <f t="shared" si="15"/>
        <v>2.2061279999999996</v>
      </c>
    </row>
    <row r="348" spans="1:11" ht="12.75" customHeight="1" x14ac:dyDescent="0.2">
      <c r="A348" s="131"/>
      <c r="B348" s="31" t="s">
        <v>848</v>
      </c>
      <c r="C348" s="31" t="s">
        <v>849</v>
      </c>
      <c r="D348" s="119" t="s">
        <v>14</v>
      </c>
      <c r="E348" s="119" t="s">
        <v>113</v>
      </c>
      <c r="F348" s="119" t="s">
        <v>113</v>
      </c>
      <c r="G348" s="37" t="s">
        <v>375</v>
      </c>
      <c r="H348" s="35">
        <f t="shared" si="14"/>
        <v>2.8749760000000002</v>
      </c>
      <c r="I348" s="35">
        <v>1.7352799999999999</v>
      </c>
      <c r="J348" s="35">
        <v>0.874</v>
      </c>
      <c r="K348" s="35">
        <f t="shared" si="15"/>
        <v>0.26569599999999999</v>
      </c>
    </row>
    <row r="349" spans="1:11" x14ac:dyDescent="0.2">
      <c r="A349" s="131"/>
      <c r="B349" s="31" t="s">
        <v>850</v>
      </c>
      <c r="C349" s="31" t="s">
        <v>851</v>
      </c>
      <c r="D349" s="119" t="s">
        <v>14</v>
      </c>
      <c r="E349" s="119" t="s">
        <v>113</v>
      </c>
      <c r="F349" s="119" t="s">
        <v>113</v>
      </c>
      <c r="G349" s="37" t="s">
        <v>375</v>
      </c>
      <c r="H349" s="35">
        <f t="shared" si="14"/>
        <v>9.0493359999999985</v>
      </c>
      <c r="I349" s="35">
        <v>5.0603999999999996</v>
      </c>
      <c r="J349" s="35">
        <v>3.0590000000000002</v>
      </c>
      <c r="K349" s="35">
        <f t="shared" si="15"/>
        <v>0.92993599999999998</v>
      </c>
    </row>
    <row r="350" spans="1:11" ht="12.75" customHeight="1" x14ac:dyDescent="0.2">
      <c r="A350" s="131"/>
      <c r="B350" s="31" t="s">
        <v>1340</v>
      </c>
      <c r="C350" s="31" t="s">
        <v>852</v>
      </c>
      <c r="D350" s="119" t="s">
        <v>14</v>
      </c>
      <c r="E350" s="119" t="s">
        <v>113</v>
      </c>
      <c r="F350" s="119" t="s">
        <v>113</v>
      </c>
      <c r="G350" s="37" t="s">
        <v>375</v>
      </c>
      <c r="H350" s="35">
        <f t="shared" si="14"/>
        <v>13.730259999999999</v>
      </c>
      <c r="I350" s="35">
        <v>2.3333000000000004</v>
      </c>
      <c r="J350" s="35">
        <v>8.74</v>
      </c>
      <c r="K350" s="35">
        <f t="shared" si="15"/>
        <v>2.6569600000000002</v>
      </c>
    </row>
    <row r="351" spans="1:11" ht="25.5" customHeight="1" x14ac:dyDescent="0.2">
      <c r="A351" s="131"/>
      <c r="B351" s="46" t="s">
        <v>853</v>
      </c>
      <c r="C351" s="31" t="s">
        <v>1343</v>
      </c>
      <c r="D351" s="133" t="s">
        <v>13</v>
      </c>
      <c r="E351" s="119" t="s">
        <v>96</v>
      </c>
      <c r="F351" s="119" t="s">
        <v>91</v>
      </c>
      <c r="G351" s="134" t="s">
        <v>854</v>
      </c>
      <c r="H351" s="35">
        <v>154</v>
      </c>
      <c r="I351" s="35">
        <v>0</v>
      </c>
      <c r="J351" s="35">
        <v>0</v>
      </c>
      <c r="K351" s="35">
        <v>0</v>
      </c>
    </row>
    <row r="352" spans="1:11" x14ac:dyDescent="0.2">
      <c r="A352" s="131"/>
      <c r="B352" s="31" t="s">
        <v>855</v>
      </c>
      <c r="C352" s="31" t="s">
        <v>856</v>
      </c>
      <c r="D352" s="119" t="s">
        <v>13</v>
      </c>
      <c r="E352" s="119" t="s">
        <v>91</v>
      </c>
      <c r="F352" s="119" t="s">
        <v>91</v>
      </c>
      <c r="G352" s="37" t="s">
        <v>375</v>
      </c>
      <c r="H352" s="35">
        <f t="shared" si="14"/>
        <v>20.43328</v>
      </c>
      <c r="I352" s="35">
        <v>12.843999999999999</v>
      </c>
      <c r="J352" s="35">
        <v>5.82</v>
      </c>
      <c r="K352" s="35">
        <f t="shared" si="15"/>
        <v>1.76928</v>
      </c>
    </row>
    <row r="353" spans="1:11" x14ac:dyDescent="0.2">
      <c r="A353" s="131"/>
      <c r="B353" s="31" t="s">
        <v>857</v>
      </c>
      <c r="C353" s="31" t="s">
        <v>858</v>
      </c>
      <c r="D353" s="119" t="s">
        <v>13</v>
      </c>
      <c r="E353" s="119" t="s">
        <v>91</v>
      </c>
      <c r="F353" s="119" t="s">
        <v>91</v>
      </c>
      <c r="G353" s="37" t="s">
        <v>375</v>
      </c>
      <c r="H353" s="35">
        <f t="shared" si="14"/>
        <v>53.458092000000001</v>
      </c>
      <c r="I353" s="35">
        <v>32.081620000000001</v>
      </c>
      <c r="J353" s="35">
        <v>16.393000000000001</v>
      </c>
      <c r="K353" s="35">
        <f t="shared" si="15"/>
        <v>4.9834719999999999</v>
      </c>
    </row>
    <row r="354" spans="1:11" ht="25.5" x14ac:dyDescent="0.2">
      <c r="A354" s="131"/>
      <c r="B354" s="31" t="s">
        <v>859</v>
      </c>
      <c r="C354" s="31" t="s">
        <v>860</v>
      </c>
      <c r="D354" s="119" t="s">
        <v>13</v>
      </c>
      <c r="E354" s="119" t="s">
        <v>96</v>
      </c>
      <c r="F354" s="119" t="s">
        <v>91</v>
      </c>
      <c r="G354" s="37" t="s">
        <v>375</v>
      </c>
      <c r="H354" s="35">
        <f t="shared" si="14"/>
        <v>2463.7500479999999</v>
      </c>
      <c r="I354" s="35">
        <v>1794</v>
      </c>
      <c r="J354" s="35">
        <v>513.61199999999997</v>
      </c>
      <c r="K354" s="35">
        <f t="shared" si="15"/>
        <v>156.138048</v>
      </c>
    </row>
    <row r="355" spans="1:11" ht="25.5" x14ac:dyDescent="0.2">
      <c r="A355" s="131"/>
      <c r="B355" s="31" t="s">
        <v>859</v>
      </c>
      <c r="C355" s="31" t="s">
        <v>861</v>
      </c>
      <c r="D355" s="119" t="s">
        <v>14</v>
      </c>
      <c r="E355" s="119" t="s">
        <v>96</v>
      </c>
      <c r="F355" s="119" t="s">
        <v>91</v>
      </c>
      <c r="G355" s="37" t="s">
        <v>375</v>
      </c>
      <c r="H355" s="35">
        <f t="shared" si="14"/>
        <v>1081.576</v>
      </c>
      <c r="I355" s="35">
        <v>502.6</v>
      </c>
      <c r="J355" s="35">
        <v>444</v>
      </c>
      <c r="K355" s="35">
        <f t="shared" si="15"/>
        <v>134.976</v>
      </c>
    </row>
    <row r="356" spans="1:11" ht="25.5" x14ac:dyDescent="0.2">
      <c r="A356" s="131"/>
      <c r="B356" s="31" t="s">
        <v>862</v>
      </c>
      <c r="C356" s="31" t="s">
        <v>863</v>
      </c>
      <c r="D356" s="119" t="s">
        <v>13</v>
      </c>
      <c r="E356" s="119" t="s">
        <v>96</v>
      </c>
      <c r="F356" s="119" t="s">
        <v>91</v>
      </c>
      <c r="G356" s="37" t="s">
        <v>375</v>
      </c>
      <c r="H356" s="35">
        <f t="shared" si="14"/>
        <v>267.82532799999996</v>
      </c>
      <c r="I356" s="35">
        <v>190.32599999999999</v>
      </c>
      <c r="J356" s="35">
        <v>59.432000000000002</v>
      </c>
      <c r="K356" s="35">
        <f t="shared" si="15"/>
        <v>18.067328</v>
      </c>
    </row>
    <row r="357" spans="1:11" ht="25.5" x14ac:dyDescent="0.2">
      <c r="A357" s="131"/>
      <c r="B357" s="31" t="s">
        <v>862</v>
      </c>
      <c r="C357" s="31" t="s">
        <v>864</v>
      </c>
      <c r="D357" s="119" t="s">
        <v>14</v>
      </c>
      <c r="E357" s="119" t="s">
        <v>96</v>
      </c>
      <c r="F357" s="119" t="s">
        <v>91</v>
      </c>
      <c r="G357" s="37" t="s">
        <v>375</v>
      </c>
      <c r="H357" s="35">
        <f t="shared" si="14"/>
        <v>17.051000000000002</v>
      </c>
      <c r="I357" s="35">
        <v>1.24</v>
      </c>
      <c r="J357" s="35">
        <v>12.125</v>
      </c>
      <c r="K357" s="35">
        <f t="shared" si="15"/>
        <v>3.6859999999999999</v>
      </c>
    </row>
    <row r="358" spans="1:11" x14ac:dyDescent="0.2">
      <c r="A358" s="40"/>
      <c r="B358" s="31"/>
      <c r="C358" s="31"/>
      <c r="D358" s="133"/>
      <c r="E358" s="133"/>
      <c r="F358" s="133"/>
      <c r="G358" s="39"/>
      <c r="H358" s="35"/>
      <c r="I358" s="35"/>
      <c r="J358" s="35"/>
      <c r="K358" s="35"/>
    </row>
    <row r="359" spans="1:11" s="137" customFormat="1" x14ac:dyDescent="0.2">
      <c r="A359" s="40"/>
      <c r="B359" s="31"/>
      <c r="C359" s="31" t="s">
        <v>865</v>
      </c>
      <c r="D359" s="133"/>
      <c r="E359" s="133"/>
      <c r="F359" s="133"/>
      <c r="G359" s="39"/>
      <c r="H359" s="36">
        <v>41841.36414109917</v>
      </c>
      <c r="I359" s="36">
        <v>6032.1313560000017</v>
      </c>
      <c r="J359" s="36">
        <v>8934.2275959349354</v>
      </c>
      <c r="K359" s="36">
        <v>2716.0051891642215</v>
      </c>
    </row>
    <row r="360" spans="1:11" x14ac:dyDescent="0.2">
      <c r="A360" s="131"/>
      <c r="B360" s="31"/>
      <c r="C360" s="31"/>
      <c r="D360" s="119"/>
      <c r="E360" s="119"/>
      <c r="F360" s="119"/>
      <c r="G360" s="37"/>
      <c r="H360" s="35"/>
      <c r="I360" s="35"/>
      <c r="J360" s="35"/>
      <c r="K360" s="35"/>
    </row>
    <row r="361" spans="1:11" x14ac:dyDescent="0.2">
      <c r="A361" s="131"/>
      <c r="B361" s="31"/>
      <c r="C361" s="31"/>
      <c r="D361" s="119"/>
      <c r="E361" s="119"/>
      <c r="F361" s="119"/>
      <c r="G361" s="37"/>
      <c r="H361" s="35"/>
      <c r="I361" s="35"/>
      <c r="J361" s="35"/>
      <c r="K361" s="35"/>
    </row>
    <row r="362" spans="1:11" x14ac:dyDescent="0.2">
      <c r="A362" s="131"/>
      <c r="B362" s="31"/>
      <c r="C362" s="31"/>
      <c r="D362" s="119"/>
      <c r="E362" s="119"/>
      <c r="F362" s="119"/>
      <c r="G362" s="37"/>
      <c r="H362" s="35"/>
      <c r="I362" s="35"/>
      <c r="J362" s="35"/>
      <c r="K362" s="35"/>
    </row>
  </sheetData>
  <mergeCells count="8">
    <mergeCell ref="G2:K2"/>
    <mergeCell ref="A4:A5"/>
    <mergeCell ref="B4:B5"/>
    <mergeCell ref="C4:C5"/>
    <mergeCell ref="D4:D5"/>
    <mergeCell ref="E4:F4"/>
    <mergeCell ref="G4:G5"/>
    <mergeCell ref="H4:K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88" orientation="landscape" r:id="rId1"/>
  <headerFooter>
    <oddHeader>&amp;CСЭС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2"/>
  <sheetViews>
    <sheetView workbookViewId="0">
      <selection activeCell="N13" sqref="N13"/>
    </sheetView>
  </sheetViews>
  <sheetFormatPr defaultColWidth="9.140625" defaultRowHeight="12.75" x14ac:dyDescent="0.2"/>
  <cols>
    <col min="1" max="1" width="3.140625" style="53" customWidth="1"/>
    <col min="2" max="2" width="35.85546875" style="42" customWidth="1"/>
    <col min="3" max="3" width="57.7109375" style="42" customWidth="1"/>
    <col min="4" max="4" width="5" style="141" customWidth="1"/>
    <col min="5" max="6" width="5.85546875" style="141" customWidth="1"/>
    <col min="7" max="7" width="19.28515625" style="41" customWidth="1"/>
    <col min="8" max="8" width="12.42578125" style="41" customWidth="1"/>
    <col min="9" max="9" width="10.85546875" style="41" customWidth="1"/>
    <col min="10" max="16384" width="9.140625" style="43"/>
  </cols>
  <sheetData>
    <row r="2" spans="1:9" ht="12.75" customHeight="1" x14ac:dyDescent="0.2">
      <c r="B2" s="28" t="s">
        <v>316</v>
      </c>
      <c r="C2" s="6" t="s">
        <v>867</v>
      </c>
      <c r="D2" s="142"/>
      <c r="E2" s="73" t="s">
        <v>866</v>
      </c>
      <c r="F2" s="73"/>
      <c r="G2" s="73"/>
      <c r="H2" s="73"/>
      <c r="I2" s="73"/>
    </row>
    <row r="3" spans="1:9" x14ac:dyDescent="0.2">
      <c r="B3" s="5"/>
      <c r="C3" s="5"/>
      <c r="G3" s="27"/>
    </row>
    <row r="4" spans="1:9" ht="12.75" customHeight="1" x14ac:dyDescent="0.2">
      <c r="A4" s="109" t="s">
        <v>0</v>
      </c>
      <c r="B4" s="109" t="s">
        <v>868</v>
      </c>
      <c r="C4" s="109" t="s">
        <v>1</v>
      </c>
      <c r="D4" s="109" t="s">
        <v>18</v>
      </c>
      <c r="E4" s="109" t="s">
        <v>319</v>
      </c>
      <c r="F4" s="109"/>
      <c r="G4" s="109" t="s">
        <v>1329</v>
      </c>
      <c r="H4" s="138" t="s">
        <v>320</v>
      </c>
      <c r="I4" s="139"/>
    </row>
    <row r="5" spans="1:9" ht="34.5" customHeight="1" x14ac:dyDescent="0.2">
      <c r="A5" s="109"/>
      <c r="B5" s="109"/>
      <c r="C5" s="109"/>
      <c r="D5" s="109"/>
      <c r="E5" s="112" t="s">
        <v>1355</v>
      </c>
      <c r="F5" s="112" t="s">
        <v>4</v>
      </c>
      <c r="G5" s="109"/>
      <c r="H5" s="140" t="s">
        <v>321</v>
      </c>
      <c r="I5" s="140" t="s">
        <v>322</v>
      </c>
    </row>
    <row r="6" spans="1:9" x14ac:dyDescent="0.2">
      <c r="A6" s="47" t="s">
        <v>2</v>
      </c>
      <c r="B6" s="44" t="s">
        <v>10</v>
      </c>
      <c r="C6" s="143" t="s">
        <v>9</v>
      </c>
      <c r="D6" s="144"/>
      <c r="E6" s="144"/>
      <c r="F6" s="144"/>
      <c r="G6" s="45"/>
      <c r="H6" s="45"/>
      <c r="I6" s="45"/>
    </row>
    <row r="7" spans="1:9" ht="38.25" customHeight="1" x14ac:dyDescent="0.2">
      <c r="A7" s="47"/>
      <c r="B7" s="46" t="s">
        <v>869</v>
      </c>
      <c r="C7" s="46" t="s">
        <v>870</v>
      </c>
      <c r="D7" s="144" t="s">
        <v>871</v>
      </c>
      <c r="E7" s="144" t="s">
        <v>113</v>
      </c>
      <c r="F7" s="144" t="s">
        <v>113</v>
      </c>
      <c r="G7" s="45" t="s">
        <v>872</v>
      </c>
      <c r="H7" s="45">
        <v>445.93</v>
      </c>
      <c r="I7" s="45">
        <v>379.06</v>
      </c>
    </row>
    <row r="8" spans="1:9" x14ac:dyDescent="0.2">
      <c r="A8" s="47"/>
      <c r="B8" s="46" t="s">
        <v>873</v>
      </c>
      <c r="C8" s="46" t="s">
        <v>874</v>
      </c>
      <c r="D8" s="144" t="s">
        <v>871</v>
      </c>
      <c r="E8" s="144" t="s">
        <v>91</v>
      </c>
      <c r="F8" s="144" t="s">
        <v>91</v>
      </c>
      <c r="G8" s="45" t="s">
        <v>872</v>
      </c>
      <c r="H8" s="45">
        <v>331.23</v>
      </c>
      <c r="I8" s="45">
        <v>289.37</v>
      </c>
    </row>
    <row r="9" spans="1:9" x14ac:dyDescent="0.2">
      <c r="A9" s="47"/>
      <c r="B9" s="46" t="s">
        <v>875</v>
      </c>
      <c r="C9" s="46" t="s">
        <v>876</v>
      </c>
      <c r="D9" s="144" t="s">
        <v>871</v>
      </c>
      <c r="E9" s="144" t="s">
        <v>113</v>
      </c>
      <c r="F9" s="144" t="s">
        <v>113</v>
      </c>
      <c r="G9" s="45" t="s">
        <v>872</v>
      </c>
      <c r="H9" s="45">
        <v>121.69</v>
      </c>
      <c r="I9" s="45">
        <v>74.3</v>
      </c>
    </row>
    <row r="10" spans="1:9" ht="25.5" x14ac:dyDescent="0.2">
      <c r="A10" s="47"/>
      <c r="B10" s="46" t="s">
        <v>877</v>
      </c>
      <c r="C10" s="46" t="s">
        <v>878</v>
      </c>
      <c r="D10" s="144" t="s">
        <v>13</v>
      </c>
      <c r="E10" s="144" t="s">
        <v>113</v>
      </c>
      <c r="F10" s="144" t="s">
        <v>113</v>
      </c>
      <c r="G10" s="45" t="s">
        <v>872</v>
      </c>
      <c r="H10" s="45">
        <v>42.14</v>
      </c>
      <c r="I10" s="45">
        <v>2.4300000000000002</v>
      </c>
    </row>
    <row r="11" spans="1:9" x14ac:dyDescent="0.2">
      <c r="A11" s="47"/>
      <c r="B11" s="46" t="s">
        <v>877</v>
      </c>
      <c r="C11" s="46" t="s">
        <v>879</v>
      </c>
      <c r="D11" s="144" t="s">
        <v>13</v>
      </c>
      <c r="E11" s="144" t="s">
        <v>113</v>
      </c>
      <c r="F11" s="144" t="s">
        <v>113</v>
      </c>
      <c r="G11" s="45" t="s">
        <v>872</v>
      </c>
      <c r="H11" s="45">
        <v>7.74</v>
      </c>
      <c r="I11" s="45">
        <v>5.65</v>
      </c>
    </row>
    <row r="12" spans="1:9" ht="25.5" x14ac:dyDescent="0.2">
      <c r="A12" s="47"/>
      <c r="B12" s="46" t="s">
        <v>880</v>
      </c>
      <c r="C12" s="46" t="s">
        <v>881</v>
      </c>
      <c r="D12" s="144" t="s">
        <v>13</v>
      </c>
      <c r="E12" s="144" t="s">
        <v>113</v>
      </c>
      <c r="F12" s="144" t="s">
        <v>113</v>
      </c>
      <c r="G12" s="45" t="s">
        <v>872</v>
      </c>
      <c r="H12" s="45">
        <v>26.37</v>
      </c>
      <c r="I12" s="45">
        <v>2.6</v>
      </c>
    </row>
    <row r="13" spans="1:9" ht="25.5" x14ac:dyDescent="0.2">
      <c r="A13" s="47"/>
      <c r="B13" s="46" t="s">
        <v>882</v>
      </c>
      <c r="C13" s="46" t="s">
        <v>883</v>
      </c>
      <c r="D13" s="144" t="s">
        <v>13</v>
      </c>
      <c r="E13" s="144" t="s">
        <v>96</v>
      </c>
      <c r="F13" s="144" t="s">
        <v>96</v>
      </c>
      <c r="G13" s="45" t="s">
        <v>872</v>
      </c>
      <c r="H13" s="45">
        <v>20.87</v>
      </c>
      <c r="I13" s="45">
        <v>6.83</v>
      </c>
    </row>
    <row r="14" spans="1:9" ht="25.5" customHeight="1" x14ac:dyDescent="0.2">
      <c r="A14" s="47"/>
      <c r="B14" s="46" t="s">
        <v>884</v>
      </c>
      <c r="C14" s="46" t="s">
        <v>885</v>
      </c>
      <c r="D14" s="144" t="s">
        <v>13</v>
      </c>
      <c r="E14" s="144" t="s">
        <v>91</v>
      </c>
      <c r="F14" s="144" t="s">
        <v>91</v>
      </c>
      <c r="G14" s="45" t="s">
        <v>872</v>
      </c>
      <c r="H14" s="45">
        <v>335.18</v>
      </c>
      <c r="I14" s="45">
        <v>222.51</v>
      </c>
    </row>
    <row r="15" spans="1:9" ht="25.5" x14ac:dyDescent="0.2">
      <c r="A15" s="47"/>
      <c r="B15" s="46" t="s">
        <v>886</v>
      </c>
      <c r="C15" s="46" t="s">
        <v>887</v>
      </c>
      <c r="D15" s="144" t="s">
        <v>13</v>
      </c>
      <c r="E15" s="144" t="s">
        <v>113</v>
      </c>
      <c r="F15" s="144" t="s">
        <v>113</v>
      </c>
      <c r="G15" s="45" t="s">
        <v>872</v>
      </c>
      <c r="H15" s="45">
        <v>33.94</v>
      </c>
      <c r="I15" s="45">
        <v>6.81</v>
      </c>
    </row>
    <row r="16" spans="1:9" ht="25.5" x14ac:dyDescent="0.2">
      <c r="A16" s="47"/>
      <c r="B16" s="46" t="s">
        <v>886</v>
      </c>
      <c r="C16" s="46" t="s">
        <v>888</v>
      </c>
      <c r="D16" s="144" t="s">
        <v>13</v>
      </c>
      <c r="E16" s="144" t="s">
        <v>91</v>
      </c>
      <c r="F16" s="144" t="s">
        <v>91</v>
      </c>
      <c r="G16" s="45" t="s">
        <v>872</v>
      </c>
      <c r="H16" s="45">
        <v>34.340000000000003</v>
      </c>
      <c r="I16" s="45">
        <v>5.21</v>
      </c>
    </row>
    <row r="17" spans="1:9" ht="25.5" x14ac:dyDescent="0.2">
      <c r="A17" s="47"/>
      <c r="B17" s="46" t="s">
        <v>889</v>
      </c>
      <c r="C17" s="46" t="s">
        <v>890</v>
      </c>
      <c r="D17" s="144" t="s">
        <v>13</v>
      </c>
      <c r="E17" s="144" t="s">
        <v>96</v>
      </c>
      <c r="F17" s="144" t="s">
        <v>96</v>
      </c>
      <c r="G17" s="45" t="s">
        <v>872</v>
      </c>
      <c r="H17" s="45">
        <v>2.85</v>
      </c>
      <c r="I17" s="45">
        <v>0.98</v>
      </c>
    </row>
    <row r="18" spans="1:9" ht="25.5" customHeight="1" x14ac:dyDescent="0.2">
      <c r="A18" s="47"/>
      <c r="B18" s="46" t="s">
        <v>891</v>
      </c>
      <c r="C18" s="46" t="s">
        <v>892</v>
      </c>
      <c r="D18" s="144" t="s">
        <v>13</v>
      </c>
      <c r="E18" s="144" t="s">
        <v>96</v>
      </c>
      <c r="F18" s="144" t="s">
        <v>96</v>
      </c>
      <c r="G18" s="45" t="s">
        <v>872</v>
      </c>
      <c r="H18" s="45">
        <v>7.32</v>
      </c>
      <c r="I18" s="45">
        <v>2.65</v>
      </c>
    </row>
    <row r="19" spans="1:9" ht="63" customHeight="1" x14ac:dyDescent="0.2">
      <c r="A19" s="47"/>
      <c r="B19" s="46" t="s">
        <v>893</v>
      </c>
      <c r="C19" s="46" t="s">
        <v>894</v>
      </c>
      <c r="D19" s="144" t="s">
        <v>13</v>
      </c>
      <c r="E19" s="144" t="s">
        <v>91</v>
      </c>
      <c r="F19" s="144" t="s">
        <v>91</v>
      </c>
      <c r="G19" s="100" t="s">
        <v>1345</v>
      </c>
      <c r="H19" s="45">
        <v>561.29</v>
      </c>
      <c r="I19" s="45"/>
    </row>
    <row r="20" spans="1:9" ht="25.5" customHeight="1" x14ac:dyDescent="0.2">
      <c r="A20" s="47"/>
      <c r="B20" s="46" t="s">
        <v>895</v>
      </c>
      <c r="C20" s="46" t="s">
        <v>896</v>
      </c>
      <c r="D20" s="144" t="s">
        <v>13</v>
      </c>
      <c r="E20" s="144" t="s">
        <v>91</v>
      </c>
      <c r="F20" s="144" t="s">
        <v>91</v>
      </c>
      <c r="G20" s="100" t="s">
        <v>1346</v>
      </c>
      <c r="H20" s="45">
        <v>426.58</v>
      </c>
      <c r="I20" s="45"/>
    </row>
    <row r="21" spans="1:9" ht="52.5" customHeight="1" x14ac:dyDescent="0.2">
      <c r="A21" s="47"/>
      <c r="B21" s="46" t="s">
        <v>897</v>
      </c>
      <c r="C21" s="46" t="s">
        <v>1350</v>
      </c>
      <c r="D21" s="144" t="s">
        <v>13</v>
      </c>
      <c r="E21" s="144" t="s">
        <v>113</v>
      </c>
      <c r="F21" s="144" t="s">
        <v>113</v>
      </c>
      <c r="G21" s="45" t="s">
        <v>872</v>
      </c>
      <c r="H21" s="45">
        <v>282.56</v>
      </c>
      <c r="I21" s="45">
        <v>243.43</v>
      </c>
    </row>
    <row r="22" spans="1:9" ht="63.75" customHeight="1" x14ac:dyDescent="0.2">
      <c r="A22" s="47"/>
      <c r="B22" s="46" t="s">
        <v>898</v>
      </c>
      <c r="C22" s="46" t="s">
        <v>899</v>
      </c>
      <c r="D22" s="144" t="s">
        <v>13</v>
      </c>
      <c r="E22" s="144" t="s">
        <v>91</v>
      </c>
      <c r="F22" s="144" t="s">
        <v>91</v>
      </c>
      <c r="G22" s="45" t="s">
        <v>872</v>
      </c>
      <c r="H22" s="45">
        <v>289.89999999999998</v>
      </c>
      <c r="I22" s="45">
        <v>246.65</v>
      </c>
    </row>
    <row r="23" spans="1:9" ht="39" customHeight="1" x14ac:dyDescent="0.2">
      <c r="A23" s="47"/>
      <c r="B23" s="46" t="s">
        <v>900</v>
      </c>
      <c r="C23" s="46" t="s">
        <v>901</v>
      </c>
      <c r="D23" s="144" t="s">
        <v>13</v>
      </c>
      <c r="E23" s="144" t="s">
        <v>91</v>
      </c>
      <c r="F23" s="144" t="s">
        <v>91</v>
      </c>
      <c r="G23" s="45" t="s">
        <v>872</v>
      </c>
      <c r="H23" s="45">
        <v>185.61</v>
      </c>
      <c r="I23" s="45">
        <v>142.38999999999999</v>
      </c>
    </row>
    <row r="24" spans="1:9" ht="65.25" customHeight="1" x14ac:dyDescent="0.2">
      <c r="A24" s="47"/>
      <c r="B24" s="46" t="s">
        <v>902</v>
      </c>
      <c r="C24" s="46" t="s">
        <v>903</v>
      </c>
      <c r="D24" s="144" t="s">
        <v>13</v>
      </c>
      <c r="E24" s="144" t="s">
        <v>91</v>
      </c>
      <c r="F24" s="144" t="s">
        <v>91</v>
      </c>
      <c r="G24" s="45" t="s">
        <v>872</v>
      </c>
      <c r="H24" s="45">
        <v>117.22</v>
      </c>
      <c r="I24" s="45">
        <v>93.66</v>
      </c>
    </row>
    <row r="25" spans="1:9" x14ac:dyDescent="0.2">
      <c r="A25" s="47"/>
      <c r="B25" s="46" t="s">
        <v>904</v>
      </c>
      <c r="C25" s="46" t="s">
        <v>905</v>
      </c>
      <c r="D25" s="144" t="s">
        <v>13</v>
      </c>
      <c r="E25" s="144" t="s">
        <v>113</v>
      </c>
      <c r="F25" s="144" t="s">
        <v>113</v>
      </c>
      <c r="G25" s="45" t="s">
        <v>872</v>
      </c>
      <c r="H25" s="45">
        <v>12.22</v>
      </c>
      <c r="I25" s="45">
        <v>0.52</v>
      </c>
    </row>
    <row r="26" spans="1:9" x14ac:dyDescent="0.2">
      <c r="A26" s="47"/>
      <c r="B26" s="46" t="s">
        <v>906</v>
      </c>
      <c r="C26" s="46" t="s">
        <v>907</v>
      </c>
      <c r="D26" s="144" t="s">
        <v>13</v>
      </c>
      <c r="E26" s="144" t="s">
        <v>91</v>
      </c>
      <c r="F26" s="144" t="s">
        <v>91</v>
      </c>
      <c r="G26" s="45" t="s">
        <v>872</v>
      </c>
      <c r="H26" s="45">
        <v>12.97</v>
      </c>
      <c r="I26" s="45">
        <v>1.27</v>
      </c>
    </row>
    <row r="27" spans="1:9" ht="39" customHeight="1" x14ac:dyDescent="0.2">
      <c r="A27" s="47"/>
      <c r="B27" s="46" t="s">
        <v>908</v>
      </c>
      <c r="C27" s="46" t="s">
        <v>909</v>
      </c>
      <c r="D27" s="144" t="s">
        <v>13</v>
      </c>
      <c r="E27" s="144" t="s">
        <v>91</v>
      </c>
      <c r="F27" s="144" t="s">
        <v>91</v>
      </c>
      <c r="G27" s="45" t="s">
        <v>872</v>
      </c>
      <c r="H27" s="45">
        <v>87.86</v>
      </c>
      <c r="I27" s="45">
        <v>71.709999999999994</v>
      </c>
    </row>
    <row r="28" spans="1:9" ht="38.25" customHeight="1" x14ac:dyDescent="0.2">
      <c r="A28" s="47"/>
      <c r="B28" s="46" t="s">
        <v>910</v>
      </c>
      <c r="C28" s="46" t="s">
        <v>911</v>
      </c>
      <c r="D28" s="144" t="s">
        <v>13</v>
      </c>
      <c r="E28" s="144" t="s">
        <v>91</v>
      </c>
      <c r="F28" s="144" t="s">
        <v>91</v>
      </c>
      <c r="G28" s="45" t="s">
        <v>872</v>
      </c>
      <c r="H28" s="45">
        <v>69.040000000000006</v>
      </c>
      <c r="I28" s="45">
        <v>13.59</v>
      </c>
    </row>
    <row r="29" spans="1:9" ht="38.25" customHeight="1" x14ac:dyDescent="0.2">
      <c r="A29" s="47"/>
      <c r="B29" s="46" t="s">
        <v>912</v>
      </c>
      <c r="C29" s="46" t="s">
        <v>913</v>
      </c>
      <c r="D29" s="144" t="s">
        <v>13</v>
      </c>
      <c r="E29" s="144" t="s">
        <v>96</v>
      </c>
      <c r="F29" s="144" t="s">
        <v>96</v>
      </c>
      <c r="G29" s="100" t="s">
        <v>1346</v>
      </c>
      <c r="H29" s="45">
        <v>1995.94</v>
      </c>
      <c r="I29" s="45"/>
    </row>
    <row r="30" spans="1:9" ht="51" x14ac:dyDescent="0.2">
      <c r="A30" s="47"/>
      <c r="B30" s="46" t="s">
        <v>1344</v>
      </c>
      <c r="C30" s="46" t="s">
        <v>915</v>
      </c>
      <c r="D30" s="144" t="s">
        <v>13</v>
      </c>
      <c r="E30" s="144" t="s">
        <v>91</v>
      </c>
      <c r="F30" s="144" t="s">
        <v>91</v>
      </c>
      <c r="G30" s="100" t="s">
        <v>1345</v>
      </c>
      <c r="H30" s="45">
        <v>3058.96</v>
      </c>
      <c r="I30" s="45"/>
    </row>
    <row r="31" spans="1:9" ht="25.5" x14ac:dyDescent="0.2">
      <c r="A31" s="47"/>
      <c r="B31" s="46" t="s">
        <v>916</v>
      </c>
      <c r="C31" s="46" t="s">
        <v>917</v>
      </c>
      <c r="D31" s="144" t="s">
        <v>13</v>
      </c>
      <c r="E31" s="144" t="s">
        <v>96</v>
      </c>
      <c r="F31" s="144" t="s">
        <v>96</v>
      </c>
      <c r="G31" s="45" t="s">
        <v>872</v>
      </c>
      <c r="H31" s="45">
        <v>55.93</v>
      </c>
      <c r="I31" s="45">
        <v>5.54</v>
      </c>
    </row>
    <row r="32" spans="1:9" ht="25.5" x14ac:dyDescent="0.2">
      <c r="A32" s="47"/>
      <c r="B32" s="46" t="s">
        <v>918</v>
      </c>
      <c r="C32" s="46" t="s">
        <v>919</v>
      </c>
      <c r="D32" s="144" t="s">
        <v>13</v>
      </c>
      <c r="E32" s="144" t="s">
        <v>96</v>
      </c>
      <c r="F32" s="144" t="s">
        <v>96</v>
      </c>
      <c r="G32" s="45" t="s">
        <v>872</v>
      </c>
      <c r="H32" s="45">
        <v>11.94</v>
      </c>
      <c r="I32" s="45">
        <v>1.05</v>
      </c>
    </row>
    <row r="33" spans="1:9" ht="25.5" customHeight="1" x14ac:dyDescent="0.2">
      <c r="A33" s="47"/>
      <c r="B33" s="46" t="s">
        <v>920</v>
      </c>
      <c r="C33" s="46" t="s">
        <v>921</v>
      </c>
      <c r="D33" s="144" t="s">
        <v>13</v>
      </c>
      <c r="E33" s="144" t="s">
        <v>113</v>
      </c>
      <c r="F33" s="144" t="s">
        <v>113</v>
      </c>
      <c r="G33" s="45" t="s">
        <v>872</v>
      </c>
      <c r="H33" s="45">
        <v>98.86</v>
      </c>
      <c r="I33" s="45">
        <v>5.2</v>
      </c>
    </row>
    <row r="34" spans="1:9" ht="38.25" x14ac:dyDescent="0.2">
      <c r="A34" s="47"/>
      <c r="B34" s="46" t="s">
        <v>922</v>
      </c>
      <c r="C34" s="46" t="s">
        <v>923</v>
      </c>
      <c r="D34" s="145" t="s">
        <v>13</v>
      </c>
      <c r="E34" s="144" t="s">
        <v>91</v>
      </c>
      <c r="F34" s="144" t="s">
        <v>91</v>
      </c>
      <c r="G34" s="45" t="s">
        <v>872</v>
      </c>
      <c r="H34" s="45">
        <v>106.37</v>
      </c>
      <c r="I34" s="45">
        <v>9.6</v>
      </c>
    </row>
    <row r="35" spans="1:9" ht="38.25" x14ac:dyDescent="0.2">
      <c r="A35" s="47"/>
      <c r="B35" s="46" t="s">
        <v>924</v>
      </c>
      <c r="C35" s="46" t="s">
        <v>925</v>
      </c>
      <c r="D35" s="144" t="s">
        <v>13</v>
      </c>
      <c r="E35" s="144" t="s">
        <v>91</v>
      </c>
      <c r="F35" s="144" t="s">
        <v>91</v>
      </c>
      <c r="G35" s="45" t="s">
        <v>872</v>
      </c>
      <c r="H35" s="45">
        <v>137.87</v>
      </c>
      <c r="I35" s="45">
        <v>49.77</v>
      </c>
    </row>
    <row r="36" spans="1:9" ht="25.5" x14ac:dyDescent="0.2">
      <c r="A36" s="47"/>
      <c r="B36" s="46" t="s">
        <v>926</v>
      </c>
      <c r="C36" s="46" t="s">
        <v>927</v>
      </c>
      <c r="D36" s="144" t="s">
        <v>13</v>
      </c>
      <c r="E36" s="144" t="s">
        <v>91</v>
      </c>
      <c r="F36" s="144" t="s">
        <v>91</v>
      </c>
      <c r="G36" s="45"/>
      <c r="H36" s="45"/>
      <c r="I36" s="45"/>
    </row>
    <row r="37" spans="1:9" ht="25.5" x14ac:dyDescent="0.2">
      <c r="A37" s="47"/>
      <c r="B37" s="46" t="s">
        <v>924</v>
      </c>
      <c r="C37" s="46" t="s">
        <v>928</v>
      </c>
      <c r="D37" s="144" t="s">
        <v>13</v>
      </c>
      <c r="E37" s="144" t="s">
        <v>96</v>
      </c>
      <c r="F37" s="144" t="s">
        <v>96</v>
      </c>
      <c r="G37" s="100" t="s">
        <v>1347</v>
      </c>
      <c r="H37" s="45">
        <v>1358</v>
      </c>
      <c r="I37" s="45"/>
    </row>
    <row r="38" spans="1:9" ht="25.5" x14ac:dyDescent="0.2">
      <c r="A38" s="47"/>
      <c r="B38" s="46" t="s">
        <v>929</v>
      </c>
      <c r="C38" s="46" t="s">
        <v>930</v>
      </c>
      <c r="D38" s="144" t="s">
        <v>13</v>
      </c>
      <c r="E38" s="144" t="s">
        <v>113</v>
      </c>
      <c r="F38" s="144" t="s">
        <v>113</v>
      </c>
      <c r="G38" s="100" t="s">
        <v>1347</v>
      </c>
      <c r="H38" s="45">
        <v>1620.18</v>
      </c>
      <c r="I38" s="45"/>
    </row>
    <row r="39" spans="1:9" ht="25.5" x14ac:dyDescent="0.2">
      <c r="A39" s="47"/>
      <c r="B39" s="46" t="s">
        <v>931</v>
      </c>
      <c r="C39" s="46" t="s">
        <v>932</v>
      </c>
      <c r="D39" s="144" t="s">
        <v>13</v>
      </c>
      <c r="E39" s="144" t="s">
        <v>91</v>
      </c>
      <c r="F39" s="144" t="s">
        <v>91</v>
      </c>
      <c r="G39" s="45" t="s">
        <v>872</v>
      </c>
      <c r="H39" s="45">
        <v>20.3</v>
      </c>
      <c r="I39" s="45">
        <v>6.04</v>
      </c>
    </row>
    <row r="40" spans="1:9" ht="25.5" x14ac:dyDescent="0.2">
      <c r="A40" s="47"/>
      <c r="B40" s="46" t="s">
        <v>933</v>
      </c>
      <c r="C40" s="46" t="s">
        <v>934</v>
      </c>
      <c r="D40" s="145" t="s">
        <v>13</v>
      </c>
      <c r="E40" s="144" t="s">
        <v>91</v>
      </c>
      <c r="F40" s="144" t="s">
        <v>91</v>
      </c>
      <c r="G40" s="45" t="s">
        <v>872</v>
      </c>
      <c r="H40" s="45">
        <v>13.29</v>
      </c>
      <c r="I40" s="45">
        <v>4.38</v>
      </c>
    </row>
    <row r="41" spans="1:9" ht="38.25" customHeight="1" x14ac:dyDescent="0.2">
      <c r="A41" s="47"/>
      <c r="B41" s="46" t="s">
        <v>935</v>
      </c>
      <c r="C41" s="46" t="s">
        <v>936</v>
      </c>
      <c r="D41" s="145" t="s">
        <v>13</v>
      </c>
      <c r="E41" s="144" t="s">
        <v>113</v>
      </c>
      <c r="F41" s="144" t="s">
        <v>113</v>
      </c>
      <c r="G41" s="100" t="s">
        <v>1346</v>
      </c>
      <c r="H41" s="45">
        <v>2020.02</v>
      </c>
      <c r="I41" s="45"/>
    </row>
    <row r="42" spans="1:9" ht="51" x14ac:dyDescent="0.2">
      <c r="A42" s="47"/>
      <c r="B42" s="46" t="s">
        <v>937</v>
      </c>
      <c r="C42" s="46" t="s">
        <v>938</v>
      </c>
      <c r="D42" s="145" t="s">
        <v>13</v>
      </c>
      <c r="E42" s="144" t="s">
        <v>91</v>
      </c>
      <c r="F42" s="144" t="s">
        <v>91</v>
      </c>
      <c r="G42" s="100" t="s">
        <v>1346</v>
      </c>
      <c r="H42" s="45">
        <v>593.40000000000009</v>
      </c>
      <c r="I42" s="45"/>
    </row>
    <row r="43" spans="1:9" ht="25.5" customHeight="1" x14ac:dyDescent="0.2">
      <c r="A43" s="47"/>
      <c r="B43" s="46" t="s">
        <v>939</v>
      </c>
      <c r="C43" s="46" t="s">
        <v>940</v>
      </c>
      <c r="D43" s="144" t="s">
        <v>13</v>
      </c>
      <c r="E43" s="144" t="s">
        <v>96</v>
      </c>
      <c r="F43" s="144" t="s">
        <v>96</v>
      </c>
      <c r="G43" s="45" t="s">
        <v>872</v>
      </c>
      <c r="H43" s="45">
        <v>71.489999999999995</v>
      </c>
      <c r="I43" s="45">
        <v>6.67</v>
      </c>
    </row>
    <row r="44" spans="1:9" ht="25.5" customHeight="1" x14ac:dyDescent="0.2">
      <c r="A44" s="47"/>
      <c r="B44" s="46" t="s">
        <v>939</v>
      </c>
      <c r="C44" s="46" t="s">
        <v>941</v>
      </c>
      <c r="D44" s="144" t="s">
        <v>13</v>
      </c>
      <c r="E44" s="144" t="s">
        <v>96</v>
      </c>
      <c r="F44" s="144" t="s">
        <v>96</v>
      </c>
      <c r="G44" s="45" t="s">
        <v>872</v>
      </c>
      <c r="H44" s="45">
        <v>50.9</v>
      </c>
      <c r="I44" s="45">
        <v>5.99</v>
      </c>
    </row>
    <row r="45" spans="1:9" ht="25.5" x14ac:dyDescent="0.2">
      <c r="A45" s="47"/>
      <c r="B45" s="46" t="s">
        <v>942</v>
      </c>
      <c r="C45" s="46" t="s">
        <v>943</v>
      </c>
      <c r="D45" s="144" t="s">
        <v>13</v>
      </c>
      <c r="E45" s="144" t="s">
        <v>113</v>
      </c>
      <c r="F45" s="144" t="s">
        <v>113</v>
      </c>
      <c r="G45" s="45" t="s">
        <v>872</v>
      </c>
      <c r="H45" s="45">
        <v>168.22</v>
      </c>
      <c r="I45" s="45">
        <v>11.01</v>
      </c>
    </row>
    <row r="46" spans="1:9" ht="25.5" x14ac:dyDescent="0.2">
      <c r="A46" s="47"/>
      <c r="B46" s="46" t="s">
        <v>942</v>
      </c>
      <c r="C46" s="46" t="s">
        <v>944</v>
      </c>
      <c r="D46" s="144" t="s">
        <v>13</v>
      </c>
      <c r="E46" s="144" t="s">
        <v>113</v>
      </c>
      <c r="F46" s="144" t="s">
        <v>113</v>
      </c>
      <c r="G46" s="45" t="s">
        <v>872</v>
      </c>
      <c r="H46" s="45">
        <v>85.26</v>
      </c>
      <c r="I46" s="45">
        <v>8.7899999999999991</v>
      </c>
    </row>
    <row r="47" spans="1:9" ht="38.25" x14ac:dyDescent="0.2">
      <c r="A47" s="47"/>
      <c r="B47" s="46" t="s">
        <v>945</v>
      </c>
      <c r="C47" s="46" t="s">
        <v>946</v>
      </c>
      <c r="D47" s="144" t="s">
        <v>13</v>
      </c>
      <c r="E47" s="144" t="s">
        <v>91</v>
      </c>
      <c r="F47" s="144" t="s">
        <v>91</v>
      </c>
      <c r="G47" s="45" t="s">
        <v>872</v>
      </c>
      <c r="H47" s="45">
        <v>24.13</v>
      </c>
      <c r="I47" s="45">
        <v>8.94</v>
      </c>
    </row>
    <row r="48" spans="1:9" ht="25.5" x14ac:dyDescent="0.2">
      <c r="A48" s="47"/>
      <c r="B48" s="46" t="s">
        <v>929</v>
      </c>
      <c r="C48" s="46" t="s">
        <v>947</v>
      </c>
      <c r="D48" s="144" t="s">
        <v>13</v>
      </c>
      <c r="E48" s="144" t="s">
        <v>91</v>
      </c>
      <c r="F48" s="144" t="s">
        <v>91</v>
      </c>
      <c r="G48" s="45" t="s">
        <v>872</v>
      </c>
      <c r="H48" s="45">
        <v>104.28</v>
      </c>
      <c r="I48" s="45">
        <v>15.28</v>
      </c>
    </row>
    <row r="49" spans="1:9" ht="51" x14ac:dyDescent="0.2">
      <c r="A49" s="47"/>
      <c r="B49" s="46" t="s">
        <v>948</v>
      </c>
      <c r="C49" s="46" t="s">
        <v>949</v>
      </c>
      <c r="D49" s="144" t="s">
        <v>13</v>
      </c>
      <c r="E49" s="144" t="s">
        <v>91</v>
      </c>
      <c r="F49" s="144" t="s">
        <v>91</v>
      </c>
      <c r="G49" s="45" t="s">
        <v>872</v>
      </c>
      <c r="H49" s="45">
        <v>62.07</v>
      </c>
      <c r="I49" s="45">
        <v>9.17</v>
      </c>
    </row>
    <row r="50" spans="1:9" ht="38.25" x14ac:dyDescent="0.2">
      <c r="A50" s="47"/>
      <c r="B50" s="46" t="s">
        <v>952</v>
      </c>
      <c r="C50" s="46" t="s">
        <v>953</v>
      </c>
      <c r="D50" s="144" t="s">
        <v>13</v>
      </c>
      <c r="E50" s="144" t="s">
        <v>96</v>
      </c>
      <c r="F50" s="144" t="s">
        <v>96</v>
      </c>
      <c r="G50" s="100" t="s">
        <v>1345</v>
      </c>
      <c r="H50" s="45">
        <v>2566.1</v>
      </c>
      <c r="I50" s="45"/>
    </row>
    <row r="51" spans="1:9" ht="38.25" customHeight="1" x14ac:dyDescent="0.2">
      <c r="A51" s="47"/>
      <c r="B51" s="46" t="s">
        <v>954</v>
      </c>
      <c r="C51" s="46" t="s">
        <v>955</v>
      </c>
      <c r="D51" s="144" t="s">
        <v>13</v>
      </c>
      <c r="E51" s="144" t="s">
        <v>96</v>
      </c>
      <c r="F51" s="144" t="s">
        <v>96</v>
      </c>
      <c r="G51" s="100" t="s">
        <v>1347</v>
      </c>
      <c r="H51" s="45">
        <v>1319.78</v>
      </c>
      <c r="I51" s="45"/>
    </row>
    <row r="52" spans="1:9" ht="25.5" x14ac:dyDescent="0.2">
      <c r="A52" s="47"/>
      <c r="B52" s="46" t="s">
        <v>929</v>
      </c>
      <c r="C52" s="46" t="s">
        <v>956</v>
      </c>
      <c r="D52" s="144" t="s">
        <v>13</v>
      </c>
      <c r="E52" s="144" t="s">
        <v>113</v>
      </c>
      <c r="F52" s="144" t="s">
        <v>113</v>
      </c>
      <c r="G52" s="100" t="s">
        <v>1348</v>
      </c>
      <c r="H52" s="45">
        <v>4053.18</v>
      </c>
      <c r="I52" s="45"/>
    </row>
    <row r="53" spans="1:9" ht="25.5" x14ac:dyDescent="0.2">
      <c r="A53" s="47"/>
      <c r="B53" s="46" t="s">
        <v>957</v>
      </c>
      <c r="C53" s="46" t="s">
        <v>958</v>
      </c>
      <c r="D53" s="144" t="s">
        <v>13</v>
      </c>
      <c r="E53" s="144" t="s">
        <v>113</v>
      </c>
      <c r="F53" s="144" t="s">
        <v>113</v>
      </c>
      <c r="G53" s="100" t="s">
        <v>1348</v>
      </c>
      <c r="H53" s="45">
        <v>4576.3599999999997</v>
      </c>
      <c r="I53" s="45"/>
    </row>
    <row r="54" spans="1:9" ht="25.5" x14ac:dyDescent="0.2">
      <c r="A54" s="47"/>
      <c r="B54" s="46" t="s">
        <v>950</v>
      </c>
      <c r="C54" s="46" t="s">
        <v>959</v>
      </c>
      <c r="D54" s="144" t="s">
        <v>13</v>
      </c>
      <c r="E54" s="144" t="s">
        <v>91</v>
      </c>
      <c r="F54" s="144" t="s">
        <v>91</v>
      </c>
      <c r="G54" s="100" t="s">
        <v>1348</v>
      </c>
      <c r="H54" s="45">
        <v>3646.75</v>
      </c>
      <c r="I54" s="45"/>
    </row>
    <row r="55" spans="1:9" ht="25.5" x14ac:dyDescent="0.2">
      <c r="A55" s="47"/>
      <c r="B55" s="46" t="s">
        <v>920</v>
      </c>
      <c r="C55" s="46" t="s">
        <v>960</v>
      </c>
      <c r="D55" s="144" t="s">
        <v>13</v>
      </c>
      <c r="E55" s="144" t="s">
        <v>91</v>
      </c>
      <c r="F55" s="144" t="s">
        <v>91</v>
      </c>
      <c r="G55" s="100" t="s">
        <v>961</v>
      </c>
      <c r="H55" s="45">
        <v>1350</v>
      </c>
      <c r="I55" s="45"/>
    </row>
    <row r="56" spans="1:9" x14ac:dyDescent="0.2">
      <c r="A56" s="47"/>
      <c r="B56" s="46" t="s">
        <v>963</v>
      </c>
      <c r="C56" s="46" t="s">
        <v>962</v>
      </c>
      <c r="D56" s="144" t="s">
        <v>13</v>
      </c>
      <c r="E56" s="144" t="s">
        <v>91</v>
      </c>
      <c r="F56" s="144" t="s">
        <v>91</v>
      </c>
      <c r="G56" s="45" t="s">
        <v>872</v>
      </c>
      <c r="H56" s="45">
        <v>72.89</v>
      </c>
      <c r="I56" s="45">
        <v>37.880000000000003</v>
      </c>
    </row>
    <row r="57" spans="1:9" x14ac:dyDescent="0.2">
      <c r="A57" s="47"/>
      <c r="B57" s="46" t="s">
        <v>964</v>
      </c>
      <c r="C57" s="46" t="s">
        <v>962</v>
      </c>
      <c r="D57" s="144" t="s">
        <v>13</v>
      </c>
      <c r="E57" s="144" t="s">
        <v>91</v>
      </c>
      <c r="F57" s="144" t="s">
        <v>91</v>
      </c>
      <c r="G57" s="45" t="s">
        <v>872</v>
      </c>
      <c r="H57" s="45">
        <v>67.55</v>
      </c>
      <c r="I57" s="45">
        <v>38.79</v>
      </c>
    </row>
    <row r="58" spans="1:9" x14ac:dyDescent="0.2">
      <c r="A58" s="47"/>
      <c r="B58" s="46" t="s">
        <v>965</v>
      </c>
      <c r="C58" s="46" t="s">
        <v>966</v>
      </c>
      <c r="D58" s="144" t="s">
        <v>14</v>
      </c>
      <c r="E58" s="144" t="s">
        <v>91</v>
      </c>
      <c r="F58" s="144" t="s">
        <v>91</v>
      </c>
      <c r="G58" s="45" t="s">
        <v>872</v>
      </c>
      <c r="H58" s="45">
        <v>2.35</v>
      </c>
      <c r="I58" s="45">
        <v>1.4</v>
      </c>
    </row>
    <row r="59" spans="1:9" x14ac:dyDescent="0.2">
      <c r="A59" s="47"/>
      <c r="B59" s="46" t="s">
        <v>965</v>
      </c>
      <c r="C59" s="46" t="s">
        <v>967</v>
      </c>
      <c r="D59" s="144" t="s">
        <v>14</v>
      </c>
      <c r="E59" s="144" t="s">
        <v>91</v>
      </c>
      <c r="F59" s="144" t="s">
        <v>91</v>
      </c>
      <c r="G59" s="45" t="s">
        <v>872</v>
      </c>
      <c r="H59" s="45">
        <v>2.35</v>
      </c>
      <c r="I59" s="45">
        <v>1.4</v>
      </c>
    </row>
    <row r="60" spans="1:9" x14ac:dyDescent="0.2">
      <c r="A60" s="47"/>
      <c r="B60" s="46" t="s">
        <v>968</v>
      </c>
      <c r="C60" s="46" t="s">
        <v>969</v>
      </c>
      <c r="D60" s="144" t="s">
        <v>14</v>
      </c>
      <c r="E60" s="144" t="s">
        <v>91</v>
      </c>
      <c r="F60" s="144" t="s">
        <v>91</v>
      </c>
      <c r="G60" s="45" t="s">
        <v>872</v>
      </c>
      <c r="H60" s="45">
        <v>2.61</v>
      </c>
      <c r="I60" s="45">
        <v>1.66</v>
      </c>
    </row>
    <row r="61" spans="1:9" x14ac:dyDescent="0.2">
      <c r="A61" s="47"/>
      <c r="B61" s="46" t="s">
        <v>968</v>
      </c>
      <c r="C61" s="46" t="s">
        <v>970</v>
      </c>
      <c r="D61" s="144" t="s">
        <v>14</v>
      </c>
      <c r="E61" s="144" t="s">
        <v>91</v>
      </c>
      <c r="F61" s="144" t="s">
        <v>91</v>
      </c>
      <c r="G61" s="45" t="s">
        <v>872</v>
      </c>
      <c r="H61" s="45">
        <v>2.61</v>
      </c>
      <c r="I61" s="45">
        <v>1.66</v>
      </c>
    </row>
    <row r="62" spans="1:9" ht="25.5" x14ac:dyDescent="0.2">
      <c r="A62" s="47"/>
      <c r="B62" s="46" t="s">
        <v>971</v>
      </c>
      <c r="C62" s="46" t="s">
        <v>972</v>
      </c>
      <c r="D62" s="144" t="s">
        <v>64</v>
      </c>
      <c r="E62" s="144" t="s">
        <v>91</v>
      </c>
      <c r="F62" s="144" t="s">
        <v>91</v>
      </c>
      <c r="G62" s="45" t="s">
        <v>872</v>
      </c>
      <c r="H62" s="45">
        <v>11.15</v>
      </c>
      <c r="I62" s="45">
        <v>6.5</v>
      </c>
    </row>
    <row r="63" spans="1:9" ht="25.5" x14ac:dyDescent="0.2">
      <c r="A63" s="47"/>
      <c r="B63" s="46" t="s">
        <v>971</v>
      </c>
      <c r="C63" s="46" t="s">
        <v>973</v>
      </c>
      <c r="D63" s="144" t="s">
        <v>64</v>
      </c>
      <c r="E63" s="144" t="s">
        <v>91</v>
      </c>
      <c r="F63" s="144" t="s">
        <v>91</v>
      </c>
      <c r="G63" s="45" t="s">
        <v>872</v>
      </c>
      <c r="H63" s="45">
        <v>11.15</v>
      </c>
      <c r="I63" s="45">
        <v>6.5</v>
      </c>
    </row>
    <row r="64" spans="1:9" ht="25.5" x14ac:dyDescent="0.2">
      <c r="A64" s="47"/>
      <c r="B64" s="46" t="s">
        <v>971</v>
      </c>
      <c r="C64" s="46" t="s">
        <v>974</v>
      </c>
      <c r="D64" s="144" t="s">
        <v>64</v>
      </c>
      <c r="E64" s="144" t="s">
        <v>91</v>
      </c>
      <c r="F64" s="144" t="s">
        <v>91</v>
      </c>
      <c r="G64" s="45" t="s">
        <v>872</v>
      </c>
      <c r="H64" s="45">
        <v>11.15</v>
      </c>
      <c r="I64" s="45">
        <v>6.5</v>
      </c>
    </row>
    <row r="65" spans="1:9" x14ac:dyDescent="0.2">
      <c r="A65" s="47"/>
      <c r="B65" s="46" t="s">
        <v>975</v>
      </c>
      <c r="C65" s="46" t="s">
        <v>976</v>
      </c>
      <c r="D65" s="144" t="s">
        <v>14</v>
      </c>
      <c r="E65" s="144" t="s">
        <v>91</v>
      </c>
      <c r="F65" s="144" t="s">
        <v>91</v>
      </c>
      <c r="G65" s="45" t="s">
        <v>872</v>
      </c>
      <c r="H65" s="45">
        <v>34.380000000000003</v>
      </c>
      <c r="I65" s="45">
        <v>5.69</v>
      </c>
    </row>
    <row r="66" spans="1:9" x14ac:dyDescent="0.2">
      <c r="A66" s="47"/>
      <c r="B66" s="46" t="s">
        <v>975</v>
      </c>
      <c r="C66" s="46" t="s">
        <v>977</v>
      </c>
      <c r="D66" s="144" t="s">
        <v>14</v>
      </c>
      <c r="E66" s="144" t="s">
        <v>91</v>
      </c>
      <c r="F66" s="144" t="s">
        <v>91</v>
      </c>
      <c r="G66" s="45" t="s">
        <v>872</v>
      </c>
      <c r="H66" s="45">
        <v>34.380000000000003</v>
      </c>
      <c r="I66" s="45">
        <v>5.69</v>
      </c>
    </row>
    <row r="67" spans="1:9" x14ac:dyDescent="0.2">
      <c r="A67" s="47"/>
      <c r="B67" s="46" t="s">
        <v>975</v>
      </c>
      <c r="C67" s="46" t="s">
        <v>978</v>
      </c>
      <c r="D67" s="144" t="s">
        <v>14</v>
      </c>
      <c r="E67" s="144" t="s">
        <v>91</v>
      </c>
      <c r="F67" s="144" t="s">
        <v>91</v>
      </c>
      <c r="G67" s="45" t="s">
        <v>872</v>
      </c>
      <c r="H67" s="45">
        <v>76.2</v>
      </c>
      <c r="I67" s="45">
        <v>69.430000000000007</v>
      </c>
    </row>
    <row r="68" spans="1:9" x14ac:dyDescent="0.2">
      <c r="A68" s="47"/>
      <c r="B68" s="46" t="s">
        <v>979</v>
      </c>
      <c r="C68" s="46" t="s">
        <v>980</v>
      </c>
      <c r="D68" s="144" t="s">
        <v>14</v>
      </c>
      <c r="E68" s="144" t="s">
        <v>91</v>
      </c>
      <c r="F68" s="144" t="s">
        <v>91</v>
      </c>
      <c r="G68" s="45" t="s">
        <v>872</v>
      </c>
      <c r="H68" s="45">
        <v>22.18</v>
      </c>
      <c r="I68" s="45">
        <v>5.99</v>
      </c>
    </row>
    <row r="69" spans="1:9" x14ac:dyDescent="0.2">
      <c r="A69" s="47"/>
      <c r="B69" s="46" t="s">
        <v>979</v>
      </c>
      <c r="C69" s="46" t="s">
        <v>981</v>
      </c>
      <c r="D69" s="144" t="s">
        <v>14</v>
      </c>
      <c r="E69" s="144" t="s">
        <v>91</v>
      </c>
      <c r="F69" s="144" t="s">
        <v>91</v>
      </c>
      <c r="G69" s="45" t="s">
        <v>872</v>
      </c>
      <c r="H69" s="45">
        <v>22.18</v>
      </c>
      <c r="I69" s="45">
        <v>5.99</v>
      </c>
    </row>
    <row r="70" spans="1:9" x14ac:dyDescent="0.2">
      <c r="A70" s="47"/>
      <c r="B70" s="46" t="s">
        <v>979</v>
      </c>
      <c r="C70" s="46" t="s">
        <v>982</v>
      </c>
      <c r="D70" s="144" t="s">
        <v>14</v>
      </c>
      <c r="E70" s="144" t="s">
        <v>91</v>
      </c>
      <c r="F70" s="144" t="s">
        <v>91</v>
      </c>
      <c r="G70" s="45" t="s">
        <v>872</v>
      </c>
      <c r="H70" s="45">
        <v>22.18</v>
      </c>
      <c r="I70" s="71">
        <v>6</v>
      </c>
    </row>
    <row r="71" spans="1:9" x14ac:dyDescent="0.2">
      <c r="A71" s="47"/>
      <c r="B71" s="46" t="s">
        <v>979</v>
      </c>
      <c r="C71" s="46" t="s">
        <v>983</v>
      </c>
      <c r="D71" s="144" t="s">
        <v>14</v>
      </c>
      <c r="E71" s="144" t="s">
        <v>91</v>
      </c>
      <c r="F71" s="144" t="s">
        <v>91</v>
      </c>
      <c r="G71" s="45" t="s">
        <v>872</v>
      </c>
      <c r="H71" s="45">
        <v>22.19</v>
      </c>
      <c r="I71" s="71">
        <v>6</v>
      </c>
    </row>
    <row r="72" spans="1:9" x14ac:dyDescent="0.2">
      <c r="A72" s="47"/>
      <c r="B72" s="46" t="s">
        <v>984</v>
      </c>
      <c r="C72" s="46" t="s">
        <v>985</v>
      </c>
      <c r="D72" s="144" t="s">
        <v>14</v>
      </c>
      <c r="E72" s="144" t="s">
        <v>91</v>
      </c>
      <c r="F72" s="144" t="s">
        <v>91</v>
      </c>
      <c r="G72" s="45" t="s">
        <v>872</v>
      </c>
      <c r="H72" s="45"/>
      <c r="I72" s="45"/>
    </row>
    <row r="73" spans="1:9" x14ac:dyDescent="0.2">
      <c r="A73" s="47"/>
      <c r="B73" s="46" t="s">
        <v>984</v>
      </c>
      <c r="C73" s="46" t="s">
        <v>986</v>
      </c>
      <c r="D73" s="144" t="s">
        <v>64</v>
      </c>
      <c r="E73" s="144" t="s">
        <v>91</v>
      </c>
      <c r="F73" s="144" t="s">
        <v>91</v>
      </c>
      <c r="G73" s="45" t="s">
        <v>872</v>
      </c>
      <c r="H73" s="45"/>
      <c r="I73" s="45"/>
    </row>
    <row r="74" spans="1:9" x14ac:dyDescent="0.2">
      <c r="A74" s="47"/>
      <c r="B74" s="46" t="s">
        <v>984</v>
      </c>
      <c r="C74" s="46" t="s">
        <v>987</v>
      </c>
      <c r="D74" s="144" t="s">
        <v>14</v>
      </c>
      <c r="E74" s="144" t="s">
        <v>91</v>
      </c>
      <c r="F74" s="144" t="s">
        <v>91</v>
      </c>
      <c r="G74" s="45" t="s">
        <v>872</v>
      </c>
      <c r="H74" s="45"/>
      <c r="I74" s="45"/>
    </row>
    <row r="75" spans="1:9" x14ac:dyDescent="0.2">
      <c r="A75" s="47"/>
      <c r="B75" s="46" t="s">
        <v>984</v>
      </c>
      <c r="C75" s="46" t="s">
        <v>988</v>
      </c>
      <c r="D75" s="144" t="s">
        <v>14</v>
      </c>
      <c r="E75" s="144" t="s">
        <v>91</v>
      </c>
      <c r="F75" s="144" t="s">
        <v>91</v>
      </c>
      <c r="G75" s="45" t="s">
        <v>872</v>
      </c>
      <c r="H75" s="45"/>
      <c r="I75" s="45"/>
    </row>
    <row r="76" spans="1:9" x14ac:dyDescent="0.2">
      <c r="A76" s="47"/>
      <c r="B76" s="46" t="s">
        <v>984</v>
      </c>
      <c r="C76" s="46" t="s">
        <v>989</v>
      </c>
      <c r="D76" s="144" t="s">
        <v>14</v>
      </c>
      <c r="E76" s="144" t="s">
        <v>91</v>
      </c>
      <c r="F76" s="144" t="s">
        <v>91</v>
      </c>
      <c r="G76" s="45" t="s">
        <v>872</v>
      </c>
      <c r="H76" s="45">
        <v>4.99</v>
      </c>
      <c r="I76" s="45">
        <v>0.5</v>
      </c>
    </row>
    <row r="77" spans="1:9" x14ac:dyDescent="0.2">
      <c r="A77" s="47"/>
      <c r="B77" s="46" t="s">
        <v>984</v>
      </c>
      <c r="C77" s="46" t="s">
        <v>990</v>
      </c>
      <c r="D77" s="144" t="s">
        <v>14</v>
      </c>
      <c r="E77" s="144" t="s">
        <v>91</v>
      </c>
      <c r="F77" s="144" t="s">
        <v>91</v>
      </c>
      <c r="G77" s="45" t="s">
        <v>872</v>
      </c>
      <c r="H77" s="45">
        <v>4.99</v>
      </c>
      <c r="I77" s="45">
        <v>0.5</v>
      </c>
    </row>
    <row r="78" spans="1:9" x14ac:dyDescent="0.2">
      <c r="A78" s="47"/>
      <c r="B78" s="46" t="s">
        <v>984</v>
      </c>
      <c r="C78" s="46" t="s">
        <v>991</v>
      </c>
      <c r="D78" s="144" t="s">
        <v>871</v>
      </c>
      <c r="E78" s="144" t="s">
        <v>91</v>
      </c>
      <c r="F78" s="144" t="s">
        <v>91</v>
      </c>
      <c r="G78" s="45" t="s">
        <v>872</v>
      </c>
      <c r="H78" s="45">
        <v>131.15</v>
      </c>
      <c r="I78" s="45">
        <v>108.67</v>
      </c>
    </row>
    <row r="79" spans="1:9" x14ac:dyDescent="0.2">
      <c r="A79" s="47"/>
      <c r="B79" s="46" t="s">
        <v>984</v>
      </c>
      <c r="C79" s="46" t="s">
        <v>992</v>
      </c>
      <c r="D79" s="144" t="s">
        <v>14</v>
      </c>
      <c r="E79" s="144" t="s">
        <v>91</v>
      </c>
      <c r="F79" s="144" t="s">
        <v>91</v>
      </c>
      <c r="G79" s="45" t="s">
        <v>872</v>
      </c>
      <c r="H79" s="45"/>
      <c r="I79" s="45"/>
    </row>
    <row r="80" spans="1:9" x14ac:dyDescent="0.2">
      <c r="A80" s="47"/>
      <c r="B80" s="46" t="s">
        <v>993</v>
      </c>
      <c r="C80" s="46" t="s">
        <v>994</v>
      </c>
      <c r="D80" s="144" t="s">
        <v>13</v>
      </c>
      <c r="E80" s="144" t="s">
        <v>96</v>
      </c>
      <c r="F80" s="144" t="s">
        <v>96</v>
      </c>
      <c r="G80" s="45" t="s">
        <v>872</v>
      </c>
      <c r="H80" s="45"/>
      <c r="I80" s="45"/>
    </row>
    <row r="81" spans="1:9" x14ac:dyDescent="0.2">
      <c r="A81" s="47"/>
      <c r="B81" s="46" t="s">
        <v>993</v>
      </c>
      <c r="C81" s="46" t="s">
        <v>994</v>
      </c>
      <c r="D81" s="144" t="s">
        <v>13</v>
      </c>
      <c r="E81" s="144" t="s">
        <v>113</v>
      </c>
      <c r="F81" s="144" t="s">
        <v>113</v>
      </c>
      <c r="G81" s="45" t="s">
        <v>872</v>
      </c>
      <c r="H81" s="45"/>
      <c r="I81" s="45"/>
    </row>
    <row r="82" spans="1:9" x14ac:dyDescent="0.2">
      <c r="A82" s="47"/>
      <c r="B82" s="46" t="s">
        <v>993</v>
      </c>
      <c r="C82" s="46" t="s">
        <v>994</v>
      </c>
      <c r="D82" s="144" t="s">
        <v>13</v>
      </c>
      <c r="E82" s="144" t="s">
        <v>91</v>
      </c>
      <c r="F82" s="144" t="s">
        <v>91</v>
      </c>
      <c r="G82" s="45" t="s">
        <v>872</v>
      </c>
      <c r="H82" s="45">
        <v>71.28</v>
      </c>
      <c r="I82" s="45">
        <v>0.82</v>
      </c>
    </row>
    <row r="83" spans="1:9" x14ac:dyDescent="0.2">
      <c r="A83" s="47"/>
      <c r="B83" s="46" t="s">
        <v>995</v>
      </c>
      <c r="C83" s="46" t="s">
        <v>996</v>
      </c>
      <c r="D83" s="144" t="s">
        <v>14</v>
      </c>
      <c r="E83" s="144" t="s">
        <v>997</v>
      </c>
      <c r="F83" s="144" t="s">
        <v>997</v>
      </c>
      <c r="G83" s="45" t="s">
        <v>872</v>
      </c>
      <c r="H83" s="45">
        <v>6.34</v>
      </c>
      <c r="I83" s="45">
        <v>0.43</v>
      </c>
    </row>
    <row r="84" spans="1:9" x14ac:dyDescent="0.2">
      <c r="A84" s="47"/>
      <c r="B84" s="46" t="s">
        <v>995</v>
      </c>
      <c r="C84" s="46" t="s">
        <v>998</v>
      </c>
      <c r="D84" s="144" t="s">
        <v>14</v>
      </c>
      <c r="E84" s="144" t="s">
        <v>997</v>
      </c>
      <c r="F84" s="144" t="s">
        <v>997</v>
      </c>
      <c r="G84" s="45" t="s">
        <v>872</v>
      </c>
      <c r="H84" s="45">
        <v>6.34</v>
      </c>
      <c r="I84" s="45">
        <v>0.43</v>
      </c>
    </row>
    <row r="85" spans="1:9" x14ac:dyDescent="0.2">
      <c r="A85" s="47"/>
      <c r="B85" s="46" t="s">
        <v>995</v>
      </c>
      <c r="C85" s="46" t="s">
        <v>999</v>
      </c>
      <c r="D85" s="144" t="s">
        <v>14</v>
      </c>
      <c r="E85" s="144" t="s">
        <v>997</v>
      </c>
      <c r="F85" s="144" t="s">
        <v>997</v>
      </c>
      <c r="G85" s="45" t="s">
        <v>872</v>
      </c>
      <c r="H85" s="45">
        <v>6.34</v>
      </c>
      <c r="I85" s="45">
        <v>0.43</v>
      </c>
    </row>
    <row r="86" spans="1:9" x14ac:dyDescent="0.2">
      <c r="A86" s="47"/>
      <c r="B86" s="46" t="s">
        <v>995</v>
      </c>
      <c r="C86" s="46" t="s">
        <v>1000</v>
      </c>
      <c r="D86" s="144" t="s">
        <v>14</v>
      </c>
      <c r="E86" s="144" t="s">
        <v>997</v>
      </c>
      <c r="F86" s="144" t="s">
        <v>997</v>
      </c>
      <c r="G86" s="45" t="s">
        <v>872</v>
      </c>
      <c r="H86" s="45">
        <v>6.34</v>
      </c>
      <c r="I86" s="45">
        <v>0.43</v>
      </c>
    </row>
    <row r="87" spans="1:9" x14ac:dyDescent="0.2">
      <c r="A87" s="47"/>
      <c r="B87" s="46" t="s">
        <v>995</v>
      </c>
      <c r="C87" s="46" t="s">
        <v>1001</v>
      </c>
      <c r="D87" s="144" t="s">
        <v>14</v>
      </c>
      <c r="E87" s="144" t="s">
        <v>997</v>
      </c>
      <c r="F87" s="144" t="s">
        <v>997</v>
      </c>
      <c r="G87" s="45" t="s">
        <v>872</v>
      </c>
      <c r="H87" s="45">
        <v>6.34</v>
      </c>
      <c r="I87" s="45">
        <v>0.43</v>
      </c>
    </row>
    <row r="88" spans="1:9" x14ac:dyDescent="0.2">
      <c r="A88" s="47"/>
      <c r="B88" s="46" t="s">
        <v>995</v>
      </c>
      <c r="C88" s="46" t="s">
        <v>1002</v>
      </c>
      <c r="D88" s="144" t="s">
        <v>14</v>
      </c>
      <c r="E88" s="144" t="s">
        <v>997</v>
      </c>
      <c r="F88" s="144" t="s">
        <v>997</v>
      </c>
      <c r="G88" s="45" t="s">
        <v>872</v>
      </c>
      <c r="H88" s="45">
        <v>6.34</v>
      </c>
      <c r="I88" s="45">
        <v>0.43</v>
      </c>
    </row>
    <row r="89" spans="1:9" x14ac:dyDescent="0.2">
      <c r="A89" s="47"/>
      <c r="B89" s="46" t="s">
        <v>1003</v>
      </c>
      <c r="C89" s="1" t="s">
        <v>1004</v>
      </c>
      <c r="D89" s="144" t="s">
        <v>14</v>
      </c>
      <c r="E89" s="144" t="s">
        <v>997</v>
      </c>
      <c r="F89" s="144" t="s">
        <v>997</v>
      </c>
      <c r="G89" s="45" t="s">
        <v>872</v>
      </c>
      <c r="H89" s="45">
        <v>6.27</v>
      </c>
      <c r="I89" s="45">
        <v>0.61</v>
      </c>
    </row>
    <row r="90" spans="1:9" x14ac:dyDescent="0.2">
      <c r="A90" s="47"/>
      <c r="B90" s="46" t="s">
        <v>1003</v>
      </c>
      <c r="C90" s="1" t="s">
        <v>1005</v>
      </c>
      <c r="D90" s="144" t="s">
        <v>14</v>
      </c>
      <c r="E90" s="144" t="s">
        <v>997</v>
      </c>
      <c r="F90" s="144" t="s">
        <v>997</v>
      </c>
      <c r="G90" s="45" t="s">
        <v>872</v>
      </c>
      <c r="H90" s="45">
        <v>6.27</v>
      </c>
      <c r="I90" s="45">
        <v>0.61</v>
      </c>
    </row>
    <row r="91" spans="1:9" x14ac:dyDescent="0.2">
      <c r="A91" s="47"/>
      <c r="B91" s="46" t="s">
        <v>1003</v>
      </c>
      <c r="C91" s="46" t="s">
        <v>1006</v>
      </c>
      <c r="D91" s="144" t="s">
        <v>14</v>
      </c>
      <c r="E91" s="144" t="s">
        <v>997</v>
      </c>
      <c r="F91" s="144" t="s">
        <v>997</v>
      </c>
      <c r="G91" s="45" t="s">
        <v>872</v>
      </c>
      <c r="H91" s="45">
        <v>6.27</v>
      </c>
      <c r="I91" s="45">
        <v>0.61</v>
      </c>
    </row>
    <row r="92" spans="1:9" x14ac:dyDescent="0.2">
      <c r="A92" s="47"/>
      <c r="B92" s="46" t="s">
        <v>1003</v>
      </c>
      <c r="C92" s="46" t="s">
        <v>1007</v>
      </c>
      <c r="D92" s="144" t="s">
        <v>14</v>
      </c>
      <c r="E92" s="144" t="s">
        <v>997</v>
      </c>
      <c r="F92" s="144" t="s">
        <v>997</v>
      </c>
      <c r="G92" s="45" t="s">
        <v>872</v>
      </c>
      <c r="H92" s="45">
        <v>6.27</v>
      </c>
      <c r="I92" s="45">
        <v>0.61</v>
      </c>
    </row>
    <row r="93" spans="1:9" x14ac:dyDescent="0.2">
      <c r="A93" s="47"/>
      <c r="B93" s="46" t="s">
        <v>1008</v>
      </c>
      <c r="C93" s="46" t="s">
        <v>1009</v>
      </c>
      <c r="D93" s="144" t="s">
        <v>13</v>
      </c>
      <c r="E93" s="144" t="s">
        <v>997</v>
      </c>
      <c r="F93" s="144" t="s">
        <v>997</v>
      </c>
      <c r="G93" s="45" t="s">
        <v>872</v>
      </c>
      <c r="H93" s="45">
        <v>46.31</v>
      </c>
      <c r="I93" s="45">
        <v>35.299999999999997</v>
      </c>
    </row>
    <row r="94" spans="1:9" ht="25.5" x14ac:dyDescent="0.2">
      <c r="A94" s="47"/>
      <c r="B94" s="46" t="s">
        <v>1010</v>
      </c>
      <c r="C94" s="46" t="s">
        <v>1011</v>
      </c>
      <c r="D94" s="144" t="s">
        <v>13</v>
      </c>
      <c r="E94" s="144" t="s">
        <v>997</v>
      </c>
      <c r="F94" s="144" t="s">
        <v>997</v>
      </c>
      <c r="G94" s="45" t="s">
        <v>872</v>
      </c>
      <c r="H94" s="45">
        <v>190.89</v>
      </c>
      <c r="I94" s="45">
        <v>167.16</v>
      </c>
    </row>
    <row r="95" spans="1:9" x14ac:dyDescent="0.2">
      <c r="A95" s="47"/>
      <c r="B95" s="46" t="s">
        <v>1012</v>
      </c>
      <c r="C95" s="46" t="s">
        <v>1013</v>
      </c>
      <c r="D95" s="144" t="s">
        <v>13</v>
      </c>
      <c r="E95" s="144" t="s">
        <v>997</v>
      </c>
      <c r="F95" s="144" t="s">
        <v>997</v>
      </c>
      <c r="G95" s="45" t="s">
        <v>872</v>
      </c>
      <c r="H95" s="45">
        <v>5.82</v>
      </c>
      <c r="I95" s="45">
        <v>5.01</v>
      </c>
    </row>
    <row r="96" spans="1:9" x14ac:dyDescent="0.2">
      <c r="A96" s="47"/>
      <c r="B96" s="46" t="s">
        <v>900</v>
      </c>
      <c r="C96" s="46" t="s">
        <v>1014</v>
      </c>
      <c r="D96" s="144" t="s">
        <v>13</v>
      </c>
      <c r="E96" s="144" t="s">
        <v>997</v>
      </c>
      <c r="F96" s="144" t="s">
        <v>997</v>
      </c>
      <c r="G96" s="45" t="s">
        <v>872</v>
      </c>
      <c r="H96" s="45">
        <v>17.88</v>
      </c>
      <c r="I96" s="45">
        <v>13.82</v>
      </c>
    </row>
    <row r="97" spans="1:9" x14ac:dyDescent="0.2">
      <c r="A97" s="47"/>
      <c r="B97" s="46" t="s">
        <v>1015</v>
      </c>
      <c r="C97" s="46" t="s">
        <v>1016</v>
      </c>
      <c r="D97" s="144" t="s">
        <v>13</v>
      </c>
      <c r="E97" s="144" t="s">
        <v>997</v>
      </c>
      <c r="F97" s="144" t="s">
        <v>997</v>
      </c>
      <c r="G97" s="45" t="s">
        <v>872</v>
      </c>
      <c r="H97" s="45">
        <v>42.89</v>
      </c>
      <c r="I97" s="45">
        <v>34.78</v>
      </c>
    </row>
    <row r="98" spans="1:9" x14ac:dyDescent="0.2">
      <c r="A98" s="47"/>
      <c r="B98" s="46" t="s">
        <v>1017</v>
      </c>
      <c r="C98" s="46" t="s">
        <v>1014</v>
      </c>
      <c r="D98" s="144" t="s">
        <v>13</v>
      </c>
      <c r="E98" s="144" t="s">
        <v>997</v>
      </c>
      <c r="F98" s="144" t="s">
        <v>997</v>
      </c>
      <c r="G98" s="45" t="s">
        <v>872</v>
      </c>
      <c r="H98" s="45">
        <v>83.18</v>
      </c>
      <c r="I98" s="45">
        <v>73.180000000000007</v>
      </c>
    </row>
    <row r="99" spans="1:9" x14ac:dyDescent="0.2">
      <c r="A99" s="47"/>
      <c r="B99" s="46" t="s">
        <v>1018</v>
      </c>
      <c r="C99" s="46" t="s">
        <v>1019</v>
      </c>
      <c r="D99" s="144" t="s">
        <v>13</v>
      </c>
      <c r="E99" s="144" t="s">
        <v>997</v>
      </c>
      <c r="F99" s="144" t="s">
        <v>997</v>
      </c>
      <c r="G99" s="45" t="s">
        <v>872</v>
      </c>
      <c r="H99" s="45">
        <v>11.92</v>
      </c>
      <c r="I99" s="45">
        <v>8.91</v>
      </c>
    </row>
    <row r="100" spans="1:9" x14ac:dyDescent="0.2">
      <c r="A100" s="47"/>
      <c r="B100" s="46" t="s">
        <v>1020</v>
      </c>
      <c r="C100" s="46" t="s">
        <v>1019</v>
      </c>
      <c r="D100" s="144" t="s">
        <v>13</v>
      </c>
      <c r="E100" s="144" t="s">
        <v>997</v>
      </c>
      <c r="F100" s="144" t="s">
        <v>997</v>
      </c>
      <c r="G100" s="45" t="s">
        <v>872</v>
      </c>
      <c r="H100" s="45">
        <v>8.6300000000000008</v>
      </c>
      <c r="I100" s="45">
        <v>5.62</v>
      </c>
    </row>
    <row r="101" spans="1:9" x14ac:dyDescent="0.2">
      <c r="A101" s="47"/>
      <c r="B101" s="46" t="s">
        <v>1021</v>
      </c>
      <c r="C101" s="46" t="s">
        <v>1019</v>
      </c>
      <c r="D101" s="144" t="s">
        <v>13</v>
      </c>
      <c r="E101" s="144" t="s">
        <v>997</v>
      </c>
      <c r="F101" s="144" t="s">
        <v>997</v>
      </c>
      <c r="G101" s="45" t="s">
        <v>872</v>
      </c>
      <c r="H101" s="45">
        <v>11.63</v>
      </c>
      <c r="I101" s="45">
        <v>8.61</v>
      </c>
    </row>
    <row r="102" spans="1:9" x14ac:dyDescent="0.2">
      <c r="A102" s="47"/>
      <c r="B102" s="46" t="s">
        <v>1022</v>
      </c>
      <c r="C102" s="46" t="s">
        <v>1023</v>
      </c>
      <c r="D102" s="144" t="s">
        <v>14</v>
      </c>
      <c r="E102" s="144" t="s">
        <v>997</v>
      </c>
      <c r="F102" s="144" t="s">
        <v>997</v>
      </c>
      <c r="G102" s="45" t="s">
        <v>872</v>
      </c>
      <c r="H102" s="45">
        <v>27.15</v>
      </c>
      <c r="I102" s="45">
        <v>25.97</v>
      </c>
    </row>
    <row r="103" spans="1:9" x14ac:dyDescent="0.2">
      <c r="A103" s="47"/>
      <c r="B103" s="46" t="s">
        <v>1024</v>
      </c>
      <c r="C103" s="46" t="s">
        <v>1025</v>
      </c>
      <c r="D103" s="144" t="s">
        <v>13</v>
      </c>
      <c r="E103" s="144" t="s">
        <v>997</v>
      </c>
      <c r="F103" s="144" t="s">
        <v>997</v>
      </c>
      <c r="G103" s="45" t="s">
        <v>872</v>
      </c>
      <c r="H103" s="45">
        <v>41.78</v>
      </c>
      <c r="I103" s="45">
        <v>33.75</v>
      </c>
    </row>
    <row r="104" spans="1:9" ht="12.75" customHeight="1" x14ac:dyDescent="0.2">
      <c r="A104" s="47"/>
      <c r="B104" s="46" t="s">
        <v>1026</v>
      </c>
      <c r="C104" s="46" t="s">
        <v>1027</v>
      </c>
      <c r="D104" s="144" t="s">
        <v>13</v>
      </c>
      <c r="E104" s="144" t="s">
        <v>997</v>
      </c>
      <c r="F104" s="144" t="s">
        <v>997</v>
      </c>
      <c r="G104" s="45" t="s">
        <v>872</v>
      </c>
      <c r="H104" s="45">
        <v>15.81</v>
      </c>
      <c r="I104" s="45">
        <v>7.8</v>
      </c>
    </row>
    <row r="105" spans="1:9" ht="25.5" x14ac:dyDescent="0.2">
      <c r="A105" s="47"/>
      <c r="B105" s="46" t="s">
        <v>933</v>
      </c>
      <c r="C105" s="46" t="s">
        <v>1028</v>
      </c>
      <c r="D105" s="144" t="s">
        <v>13</v>
      </c>
      <c r="E105" s="144" t="s">
        <v>997</v>
      </c>
      <c r="F105" s="144" t="s">
        <v>997</v>
      </c>
      <c r="G105" s="45" t="s">
        <v>872</v>
      </c>
      <c r="H105" s="45">
        <v>89.43</v>
      </c>
      <c r="I105" s="45">
        <v>46.56</v>
      </c>
    </row>
    <row r="106" spans="1:9" ht="38.25" customHeight="1" x14ac:dyDescent="0.2">
      <c r="A106" s="47"/>
      <c r="B106" s="46" t="s">
        <v>935</v>
      </c>
      <c r="C106" s="46" t="s">
        <v>1029</v>
      </c>
      <c r="D106" s="144" t="s">
        <v>13</v>
      </c>
      <c r="E106" s="144" t="s">
        <v>997</v>
      </c>
      <c r="F106" s="144" t="s">
        <v>997</v>
      </c>
      <c r="G106" s="45" t="s">
        <v>872</v>
      </c>
      <c r="H106" s="45">
        <v>328.18</v>
      </c>
      <c r="I106" s="45">
        <v>174.11</v>
      </c>
    </row>
    <row r="107" spans="1:9" ht="38.25" x14ac:dyDescent="0.2">
      <c r="A107" s="47"/>
      <c r="B107" s="46" t="s">
        <v>1351</v>
      </c>
      <c r="C107" s="46" t="s">
        <v>1030</v>
      </c>
      <c r="D107" s="144" t="s">
        <v>13</v>
      </c>
      <c r="E107" s="144" t="s">
        <v>997</v>
      </c>
      <c r="F107" s="144" t="s">
        <v>997</v>
      </c>
      <c r="G107" s="45" t="s">
        <v>872</v>
      </c>
      <c r="H107" s="45">
        <v>42.9</v>
      </c>
      <c r="I107" s="45">
        <v>21.17</v>
      </c>
    </row>
    <row r="108" spans="1:9" ht="38.25" x14ac:dyDescent="0.2">
      <c r="A108" s="47"/>
      <c r="B108" s="46" t="s">
        <v>1031</v>
      </c>
      <c r="C108" s="46" t="s">
        <v>1032</v>
      </c>
      <c r="D108" s="144" t="s">
        <v>13</v>
      </c>
      <c r="E108" s="144" t="s">
        <v>997</v>
      </c>
      <c r="F108" s="144" t="s">
        <v>997</v>
      </c>
      <c r="G108" s="45" t="s">
        <v>872</v>
      </c>
      <c r="H108" s="45">
        <v>23.14</v>
      </c>
      <c r="I108" s="45">
        <v>11.42</v>
      </c>
    </row>
    <row r="109" spans="1:9" ht="12.75" customHeight="1" x14ac:dyDescent="0.2">
      <c r="A109" s="47"/>
      <c r="B109" s="46" t="s">
        <v>1033</v>
      </c>
      <c r="C109" s="46" t="s">
        <v>1034</v>
      </c>
      <c r="D109" s="144" t="s">
        <v>13</v>
      </c>
      <c r="E109" s="144" t="s">
        <v>997</v>
      </c>
      <c r="F109" s="144" t="s">
        <v>997</v>
      </c>
      <c r="G109" s="45" t="s">
        <v>872</v>
      </c>
      <c r="H109" s="45">
        <v>10.029999999999999</v>
      </c>
      <c r="I109" s="45">
        <v>4.93</v>
      </c>
    </row>
    <row r="110" spans="1:9" ht="25.5" x14ac:dyDescent="0.2">
      <c r="A110" s="47"/>
      <c r="B110" s="46" t="s">
        <v>931</v>
      </c>
      <c r="C110" s="46" t="s">
        <v>1035</v>
      </c>
      <c r="D110" s="144" t="s">
        <v>13</v>
      </c>
      <c r="E110" s="144" t="s">
        <v>997</v>
      </c>
      <c r="F110" s="144" t="s">
        <v>997</v>
      </c>
      <c r="G110" s="45" t="s">
        <v>872</v>
      </c>
      <c r="H110" s="45">
        <v>86.19</v>
      </c>
      <c r="I110" s="45">
        <v>4.49</v>
      </c>
    </row>
    <row r="111" spans="1:9" ht="25.5" x14ac:dyDescent="0.2">
      <c r="A111" s="47"/>
      <c r="B111" s="46" t="s">
        <v>1036</v>
      </c>
      <c r="C111" s="46" t="s">
        <v>1037</v>
      </c>
      <c r="D111" s="144" t="s">
        <v>13</v>
      </c>
      <c r="E111" s="144" t="s">
        <v>997</v>
      </c>
      <c r="F111" s="144" t="s">
        <v>997</v>
      </c>
      <c r="G111" s="45" t="s">
        <v>872</v>
      </c>
      <c r="H111" s="45">
        <v>86.02</v>
      </c>
      <c r="I111" s="45">
        <v>4.32</v>
      </c>
    </row>
    <row r="112" spans="1:9" x14ac:dyDescent="0.2">
      <c r="A112" s="47"/>
      <c r="B112" s="46" t="s">
        <v>975</v>
      </c>
      <c r="C112" s="46" t="s">
        <v>1038</v>
      </c>
      <c r="D112" s="144" t="s">
        <v>14</v>
      </c>
      <c r="E112" s="144" t="s">
        <v>997</v>
      </c>
      <c r="F112" s="144" t="s">
        <v>997</v>
      </c>
      <c r="G112" s="45" t="s">
        <v>872</v>
      </c>
      <c r="H112" s="45">
        <v>51.07</v>
      </c>
      <c r="I112" s="45">
        <v>44.01</v>
      </c>
    </row>
    <row r="113" spans="1:9" ht="25.5" customHeight="1" x14ac:dyDescent="0.2">
      <c r="A113" s="47"/>
      <c r="B113" s="46" t="s">
        <v>1039</v>
      </c>
      <c r="C113" s="46" t="s">
        <v>1040</v>
      </c>
      <c r="D113" s="144" t="s">
        <v>13</v>
      </c>
      <c r="E113" s="144" t="s">
        <v>1041</v>
      </c>
      <c r="F113" s="144" t="s">
        <v>1041</v>
      </c>
      <c r="G113" s="45" t="s">
        <v>872</v>
      </c>
      <c r="H113" s="45">
        <v>118.95</v>
      </c>
      <c r="I113" s="45">
        <v>95.2</v>
      </c>
    </row>
    <row r="114" spans="1:9" x14ac:dyDescent="0.2">
      <c r="A114" s="47"/>
      <c r="B114" s="46" t="s">
        <v>1042</v>
      </c>
      <c r="C114" s="46" t="s">
        <v>1043</v>
      </c>
      <c r="D114" s="144" t="s">
        <v>13</v>
      </c>
      <c r="E114" s="144" t="s">
        <v>1041</v>
      </c>
      <c r="F114" s="144" t="s">
        <v>1041</v>
      </c>
      <c r="G114" s="45" t="s">
        <v>872</v>
      </c>
      <c r="H114" s="45">
        <v>27.46</v>
      </c>
      <c r="I114" s="45">
        <v>25.7</v>
      </c>
    </row>
    <row r="115" spans="1:9" ht="38.25" customHeight="1" x14ac:dyDescent="0.2">
      <c r="A115" s="47"/>
      <c r="B115" s="46" t="s">
        <v>895</v>
      </c>
      <c r="C115" s="46" t="s">
        <v>1044</v>
      </c>
      <c r="D115" s="144" t="s">
        <v>13</v>
      </c>
      <c r="E115" s="144" t="s">
        <v>91</v>
      </c>
      <c r="F115" s="144" t="s">
        <v>91</v>
      </c>
      <c r="G115" s="45" t="s">
        <v>872</v>
      </c>
      <c r="H115" s="45">
        <v>47.84</v>
      </c>
      <c r="I115" s="45">
        <v>10.84</v>
      </c>
    </row>
    <row r="116" spans="1:9" x14ac:dyDescent="0.2">
      <c r="A116" s="47"/>
      <c r="B116" s="46" t="s">
        <v>1045</v>
      </c>
      <c r="C116" s="46" t="s">
        <v>1046</v>
      </c>
      <c r="D116" s="144" t="s">
        <v>13</v>
      </c>
      <c r="E116" s="144" t="s">
        <v>1041</v>
      </c>
      <c r="F116" s="144" t="s">
        <v>1041</v>
      </c>
      <c r="G116" s="45" t="s">
        <v>872</v>
      </c>
      <c r="H116" s="45">
        <v>5.24</v>
      </c>
      <c r="I116" s="45">
        <v>2.4</v>
      </c>
    </row>
    <row r="117" spans="1:9" ht="25.5" x14ac:dyDescent="0.2">
      <c r="A117" s="47"/>
      <c r="B117" s="46" t="s">
        <v>906</v>
      </c>
      <c r="C117" s="46" t="s">
        <v>1047</v>
      </c>
      <c r="D117" s="144" t="s">
        <v>13</v>
      </c>
      <c r="E117" s="144" t="s">
        <v>1041</v>
      </c>
      <c r="F117" s="144" t="s">
        <v>1041</v>
      </c>
      <c r="G117" s="45" t="s">
        <v>872</v>
      </c>
      <c r="H117" s="45">
        <v>74.42</v>
      </c>
      <c r="I117" s="45">
        <v>16.98</v>
      </c>
    </row>
    <row r="118" spans="1:9" ht="38.25" customHeight="1" x14ac:dyDescent="0.2">
      <c r="A118" s="47"/>
      <c r="B118" s="46" t="s">
        <v>1048</v>
      </c>
      <c r="C118" s="46" t="s">
        <v>1049</v>
      </c>
      <c r="D118" s="144" t="s">
        <v>13</v>
      </c>
      <c r="E118" s="144" t="s">
        <v>1041</v>
      </c>
      <c r="F118" s="144" t="s">
        <v>1041</v>
      </c>
      <c r="G118" s="45" t="s">
        <v>872</v>
      </c>
      <c r="H118" s="45">
        <v>55.6</v>
      </c>
      <c r="I118" s="45">
        <v>10.5</v>
      </c>
    </row>
    <row r="119" spans="1:9" ht="38.25" x14ac:dyDescent="0.2">
      <c r="A119" s="47"/>
      <c r="B119" s="46" t="s">
        <v>1050</v>
      </c>
      <c r="C119" s="46" t="s">
        <v>1051</v>
      </c>
      <c r="D119" s="144" t="s">
        <v>13</v>
      </c>
      <c r="E119" s="144" t="s">
        <v>1041</v>
      </c>
      <c r="F119" s="144" t="s">
        <v>1041</v>
      </c>
      <c r="G119" s="45" t="s">
        <v>872</v>
      </c>
      <c r="H119" s="45">
        <v>5.63</v>
      </c>
      <c r="I119" s="45">
        <v>2.36</v>
      </c>
    </row>
    <row r="120" spans="1:9" ht="25.5" customHeight="1" x14ac:dyDescent="0.2">
      <c r="A120" s="47"/>
      <c r="B120" s="46" t="s">
        <v>1052</v>
      </c>
      <c r="C120" s="46" t="s">
        <v>1053</v>
      </c>
      <c r="D120" s="144" t="s">
        <v>13</v>
      </c>
      <c r="E120" s="144" t="s">
        <v>1041</v>
      </c>
      <c r="F120" s="144" t="s">
        <v>1041</v>
      </c>
      <c r="G120" s="45" t="s">
        <v>872</v>
      </c>
      <c r="H120" s="45">
        <v>7.22</v>
      </c>
      <c r="I120" s="45">
        <v>0.53</v>
      </c>
    </row>
    <row r="121" spans="1:9" ht="25.5" x14ac:dyDescent="0.2">
      <c r="A121" s="47"/>
      <c r="B121" s="46" t="s">
        <v>931</v>
      </c>
      <c r="C121" s="46" t="s">
        <v>1054</v>
      </c>
      <c r="D121" s="144" t="s">
        <v>13</v>
      </c>
      <c r="E121" s="144" t="s">
        <v>1041</v>
      </c>
      <c r="F121" s="144" t="s">
        <v>1041</v>
      </c>
      <c r="G121" s="45" t="s">
        <v>872</v>
      </c>
      <c r="H121" s="45">
        <v>27.41</v>
      </c>
      <c r="I121" s="45">
        <v>14.42</v>
      </c>
    </row>
    <row r="122" spans="1:9" ht="25.5" x14ac:dyDescent="0.2">
      <c r="A122" s="47"/>
      <c r="B122" s="46" t="s">
        <v>1055</v>
      </c>
      <c r="C122" s="46" t="s">
        <v>1056</v>
      </c>
      <c r="D122" s="144" t="s">
        <v>13</v>
      </c>
      <c r="E122" s="144" t="s">
        <v>1041</v>
      </c>
      <c r="F122" s="144" t="s">
        <v>1041</v>
      </c>
      <c r="G122" s="45" t="s">
        <v>872</v>
      </c>
      <c r="H122" s="45">
        <v>9.16</v>
      </c>
      <c r="I122" s="45">
        <v>0.78</v>
      </c>
    </row>
    <row r="123" spans="1:9" ht="38.25" x14ac:dyDescent="0.2">
      <c r="A123" s="47"/>
      <c r="B123" s="46" t="s">
        <v>1352</v>
      </c>
      <c r="C123" s="46" t="s">
        <v>1057</v>
      </c>
      <c r="D123" s="144" t="s">
        <v>13</v>
      </c>
      <c r="E123" s="144" t="s">
        <v>1041</v>
      </c>
      <c r="F123" s="144" t="s">
        <v>1041</v>
      </c>
      <c r="G123" s="45" t="s">
        <v>872</v>
      </c>
      <c r="H123" s="45">
        <v>27.73</v>
      </c>
      <c r="I123" s="45">
        <v>2.613</v>
      </c>
    </row>
    <row r="124" spans="1:9" ht="25.5" customHeight="1" x14ac:dyDescent="0.2">
      <c r="A124" s="47"/>
      <c r="B124" s="46" t="s">
        <v>1058</v>
      </c>
      <c r="C124" s="46" t="s">
        <v>1059</v>
      </c>
      <c r="D124" s="144" t="s">
        <v>13</v>
      </c>
      <c r="E124" s="144" t="s">
        <v>91</v>
      </c>
      <c r="F124" s="144" t="s">
        <v>91</v>
      </c>
      <c r="G124" s="45" t="s">
        <v>872</v>
      </c>
      <c r="H124" s="45">
        <v>18.43</v>
      </c>
      <c r="I124" s="45">
        <v>4.53</v>
      </c>
    </row>
    <row r="125" spans="1:9" ht="25.5" customHeight="1" x14ac:dyDescent="0.2">
      <c r="A125" s="47"/>
      <c r="B125" s="46" t="s">
        <v>1060</v>
      </c>
      <c r="C125" s="46" t="s">
        <v>1061</v>
      </c>
      <c r="D125" s="144" t="s">
        <v>13</v>
      </c>
      <c r="E125" s="144" t="s">
        <v>91</v>
      </c>
      <c r="F125" s="144" t="s">
        <v>91</v>
      </c>
      <c r="G125" s="45" t="s">
        <v>872</v>
      </c>
      <c r="H125" s="45">
        <v>13.56</v>
      </c>
      <c r="I125" s="45">
        <v>5.81</v>
      </c>
    </row>
    <row r="126" spans="1:9" ht="25.5" x14ac:dyDescent="0.2">
      <c r="A126" s="47"/>
      <c r="B126" s="46" t="s">
        <v>1062</v>
      </c>
      <c r="C126" s="46" t="s">
        <v>1063</v>
      </c>
      <c r="D126" s="144" t="s">
        <v>13</v>
      </c>
      <c r="E126" s="144" t="s">
        <v>91</v>
      </c>
      <c r="F126" s="144" t="s">
        <v>91</v>
      </c>
      <c r="G126" s="45" t="s">
        <v>872</v>
      </c>
      <c r="H126" s="45">
        <v>208.68</v>
      </c>
      <c r="I126" s="45">
        <v>203.79</v>
      </c>
    </row>
    <row r="127" spans="1:9" ht="25.5" x14ac:dyDescent="0.2">
      <c r="A127" s="47"/>
      <c r="B127" s="46" t="s">
        <v>1064</v>
      </c>
      <c r="C127" s="46" t="s">
        <v>1065</v>
      </c>
      <c r="D127" s="144" t="s">
        <v>13</v>
      </c>
      <c r="E127" s="144" t="s">
        <v>91</v>
      </c>
      <c r="F127" s="144" t="s">
        <v>91</v>
      </c>
      <c r="G127" s="45" t="s">
        <v>872</v>
      </c>
      <c r="H127" s="45">
        <v>10.199999999999999</v>
      </c>
      <c r="I127" s="45">
        <v>1.83</v>
      </c>
    </row>
    <row r="128" spans="1:9" x14ac:dyDescent="0.2">
      <c r="A128" s="47"/>
      <c r="B128" s="46" t="s">
        <v>895</v>
      </c>
      <c r="C128" s="46" t="s">
        <v>1066</v>
      </c>
      <c r="D128" s="144" t="s">
        <v>13</v>
      </c>
      <c r="E128" s="144" t="s">
        <v>91</v>
      </c>
      <c r="F128" s="144" t="s">
        <v>91</v>
      </c>
      <c r="G128" s="45" t="s">
        <v>872</v>
      </c>
      <c r="H128" s="45">
        <v>9.44</v>
      </c>
      <c r="I128" s="45">
        <v>3.87</v>
      </c>
    </row>
    <row r="129" spans="1:9" ht="38.25" x14ac:dyDescent="0.2">
      <c r="A129" s="47"/>
      <c r="B129" s="46" t="s">
        <v>1067</v>
      </c>
      <c r="C129" s="46" t="s">
        <v>1068</v>
      </c>
      <c r="D129" s="144" t="s">
        <v>13</v>
      </c>
      <c r="E129" s="144" t="s">
        <v>91</v>
      </c>
      <c r="F129" s="144" t="s">
        <v>91</v>
      </c>
      <c r="G129" s="45" t="s">
        <v>872</v>
      </c>
      <c r="H129" s="45">
        <v>36.619999999999997</v>
      </c>
      <c r="I129" s="45">
        <v>5.8</v>
      </c>
    </row>
    <row r="130" spans="1:9" ht="12.75" customHeight="1" x14ac:dyDescent="0.2">
      <c r="A130" s="47"/>
      <c r="B130" s="46" t="s">
        <v>975</v>
      </c>
      <c r="C130" s="46" t="s">
        <v>1069</v>
      </c>
      <c r="D130" s="144" t="s">
        <v>13</v>
      </c>
      <c r="E130" s="144" t="s">
        <v>91</v>
      </c>
      <c r="F130" s="144" t="s">
        <v>91</v>
      </c>
      <c r="G130" s="45" t="s">
        <v>872</v>
      </c>
      <c r="H130" s="45">
        <v>501.96</v>
      </c>
      <c r="I130" s="45">
        <v>500.19</v>
      </c>
    </row>
    <row r="131" spans="1:9" ht="12.75" customHeight="1" x14ac:dyDescent="0.2">
      <c r="A131" s="47"/>
      <c r="B131" s="46" t="s">
        <v>1070</v>
      </c>
      <c r="C131" s="46" t="s">
        <v>1071</v>
      </c>
      <c r="D131" s="144" t="s">
        <v>13</v>
      </c>
      <c r="E131" s="144" t="s">
        <v>91</v>
      </c>
      <c r="F131" s="144" t="s">
        <v>91</v>
      </c>
      <c r="G131" s="45" t="s">
        <v>872</v>
      </c>
      <c r="H131" s="45">
        <v>148.09</v>
      </c>
      <c r="I131" s="45">
        <v>77.760000000000005</v>
      </c>
    </row>
    <row r="132" spans="1:9" ht="51" x14ac:dyDescent="0.2">
      <c r="A132" s="47"/>
      <c r="B132" s="46" t="s">
        <v>914</v>
      </c>
      <c r="C132" s="46" t="s">
        <v>1072</v>
      </c>
      <c r="D132" s="144" t="s">
        <v>13</v>
      </c>
      <c r="E132" s="144" t="s">
        <v>91</v>
      </c>
      <c r="F132" s="144" t="s">
        <v>91</v>
      </c>
      <c r="G132" s="45" t="s">
        <v>872</v>
      </c>
      <c r="H132" s="45">
        <v>5.31</v>
      </c>
      <c r="I132" s="45">
        <v>1.96</v>
      </c>
    </row>
    <row r="133" spans="1:9" ht="25.5" x14ac:dyDescent="0.2">
      <c r="A133" s="47"/>
      <c r="B133" s="46" t="s">
        <v>1073</v>
      </c>
      <c r="C133" s="46" t="s">
        <v>1074</v>
      </c>
      <c r="D133" s="144" t="s">
        <v>13</v>
      </c>
      <c r="E133" s="144" t="s">
        <v>91</v>
      </c>
      <c r="F133" s="144" t="s">
        <v>91</v>
      </c>
      <c r="G133" s="45" t="s">
        <v>872</v>
      </c>
      <c r="H133" s="45">
        <v>4.7</v>
      </c>
      <c r="I133" s="45">
        <v>2.1800000000000002</v>
      </c>
    </row>
    <row r="134" spans="1:9" ht="38.25" x14ac:dyDescent="0.2">
      <c r="A134" s="47"/>
      <c r="B134" s="46" t="s">
        <v>1075</v>
      </c>
      <c r="C134" s="46" t="s">
        <v>951</v>
      </c>
      <c r="D134" s="144" t="s">
        <v>13</v>
      </c>
      <c r="E134" s="144" t="s">
        <v>91</v>
      </c>
      <c r="F134" s="144" t="s">
        <v>91</v>
      </c>
      <c r="G134" s="45" t="s">
        <v>872</v>
      </c>
      <c r="H134" s="45">
        <v>606.79</v>
      </c>
      <c r="I134" s="45">
        <v>153.69</v>
      </c>
    </row>
    <row r="135" spans="1:9" ht="25.5" x14ac:dyDescent="0.2">
      <c r="A135" s="47"/>
      <c r="B135" s="46" t="s">
        <v>1076</v>
      </c>
      <c r="C135" s="46" t="s">
        <v>1077</v>
      </c>
      <c r="D135" s="144" t="s">
        <v>13</v>
      </c>
      <c r="E135" s="144" t="s">
        <v>91</v>
      </c>
      <c r="F135" s="144" t="s">
        <v>91</v>
      </c>
      <c r="G135" s="45" t="s">
        <v>872</v>
      </c>
      <c r="H135" s="45">
        <v>21.37</v>
      </c>
      <c r="I135" s="45">
        <v>1.28</v>
      </c>
    </row>
    <row r="136" spans="1:9" x14ac:dyDescent="0.2">
      <c r="A136" s="47"/>
      <c r="B136" s="46" t="s">
        <v>975</v>
      </c>
      <c r="C136" s="46" t="s">
        <v>1078</v>
      </c>
      <c r="D136" s="144" t="s">
        <v>14</v>
      </c>
      <c r="E136" s="144" t="s">
        <v>91</v>
      </c>
      <c r="F136" s="144" t="s">
        <v>91</v>
      </c>
      <c r="G136" s="45" t="s">
        <v>872</v>
      </c>
      <c r="H136" s="45">
        <v>136.81</v>
      </c>
      <c r="I136" s="45">
        <v>78.92</v>
      </c>
    </row>
    <row r="137" spans="1:9" x14ac:dyDescent="0.2">
      <c r="A137" s="47"/>
      <c r="B137" s="46" t="s">
        <v>965</v>
      </c>
      <c r="C137" s="46" t="s">
        <v>1079</v>
      </c>
      <c r="D137" s="144" t="s">
        <v>64</v>
      </c>
      <c r="E137" s="144" t="s">
        <v>91</v>
      </c>
      <c r="F137" s="144" t="s">
        <v>91</v>
      </c>
      <c r="G137" s="45" t="s">
        <v>872</v>
      </c>
      <c r="H137" s="45">
        <v>36.11</v>
      </c>
      <c r="I137" s="45">
        <v>13.15</v>
      </c>
    </row>
    <row r="138" spans="1:9" x14ac:dyDescent="0.2">
      <c r="A138" s="47"/>
      <c r="B138" s="46" t="s">
        <v>1080</v>
      </c>
      <c r="C138" s="46" t="s">
        <v>1081</v>
      </c>
      <c r="D138" s="144" t="s">
        <v>14</v>
      </c>
      <c r="E138" s="144" t="s">
        <v>113</v>
      </c>
      <c r="F138" s="144" t="s">
        <v>113</v>
      </c>
      <c r="G138" s="45" t="s">
        <v>872</v>
      </c>
      <c r="H138" s="45">
        <v>224.14</v>
      </c>
      <c r="I138" s="45">
        <v>202.35</v>
      </c>
    </row>
    <row r="139" spans="1:9" x14ac:dyDescent="0.2">
      <c r="A139" s="47"/>
      <c r="B139" s="46" t="s">
        <v>1080</v>
      </c>
      <c r="C139" s="46" t="s">
        <v>1082</v>
      </c>
      <c r="D139" s="144" t="s">
        <v>14</v>
      </c>
      <c r="E139" s="144" t="s">
        <v>113</v>
      </c>
      <c r="F139" s="144" t="s">
        <v>113</v>
      </c>
      <c r="G139" s="100" t="s">
        <v>1349</v>
      </c>
      <c r="H139" s="45">
        <v>257.06</v>
      </c>
      <c r="I139" s="45"/>
    </row>
    <row r="140" spans="1:9" x14ac:dyDescent="0.2">
      <c r="A140" s="47"/>
      <c r="B140" s="46" t="s">
        <v>1083</v>
      </c>
      <c r="C140" s="46" t="s">
        <v>1084</v>
      </c>
      <c r="D140" s="144" t="s">
        <v>14</v>
      </c>
      <c r="E140" s="144" t="s">
        <v>96</v>
      </c>
      <c r="F140" s="144" t="s">
        <v>96</v>
      </c>
      <c r="G140" s="45" t="s">
        <v>872</v>
      </c>
      <c r="H140" s="45">
        <v>323.07</v>
      </c>
      <c r="I140" s="45">
        <v>259.42</v>
      </c>
    </row>
    <row r="141" spans="1:9" x14ac:dyDescent="0.2">
      <c r="A141" s="47"/>
      <c r="B141" s="46" t="s">
        <v>1083</v>
      </c>
      <c r="C141" s="46" t="s">
        <v>1084</v>
      </c>
      <c r="D141" s="144" t="s">
        <v>14</v>
      </c>
      <c r="E141" s="144" t="s">
        <v>113</v>
      </c>
      <c r="F141" s="144" t="s">
        <v>113</v>
      </c>
      <c r="G141" s="45" t="s">
        <v>872</v>
      </c>
      <c r="H141" s="45">
        <v>84.39</v>
      </c>
      <c r="I141" s="45">
        <v>73.84</v>
      </c>
    </row>
    <row r="142" spans="1:9" x14ac:dyDescent="0.2">
      <c r="A142" s="47"/>
      <c r="B142" s="46" t="s">
        <v>1085</v>
      </c>
      <c r="C142" s="46" t="s">
        <v>1084</v>
      </c>
      <c r="D142" s="144" t="s">
        <v>14</v>
      </c>
      <c r="E142" s="144" t="s">
        <v>113</v>
      </c>
      <c r="F142" s="144" t="s">
        <v>113</v>
      </c>
      <c r="G142" s="45" t="s">
        <v>872</v>
      </c>
      <c r="H142" s="45">
        <v>195.76</v>
      </c>
      <c r="I142" s="45">
        <v>150.69</v>
      </c>
    </row>
    <row r="143" spans="1:9" x14ac:dyDescent="0.2">
      <c r="A143" s="47"/>
      <c r="B143" s="46" t="s">
        <v>1085</v>
      </c>
      <c r="C143" s="46" t="s">
        <v>1084</v>
      </c>
      <c r="D143" s="144" t="s">
        <v>14</v>
      </c>
      <c r="E143" s="144" t="s">
        <v>91</v>
      </c>
      <c r="F143" s="144" t="s">
        <v>91</v>
      </c>
      <c r="G143" s="45" t="s">
        <v>872</v>
      </c>
      <c r="H143" s="45">
        <v>322.55</v>
      </c>
      <c r="I143" s="45">
        <v>281.16000000000003</v>
      </c>
    </row>
    <row r="144" spans="1:9" x14ac:dyDescent="0.2">
      <c r="A144" s="47"/>
      <c r="B144" s="46" t="s">
        <v>1086</v>
      </c>
      <c r="C144" s="46" t="s">
        <v>1084</v>
      </c>
      <c r="D144" s="144" t="s">
        <v>14</v>
      </c>
      <c r="E144" s="144" t="s">
        <v>91</v>
      </c>
      <c r="F144" s="144" t="s">
        <v>91</v>
      </c>
      <c r="G144" s="45" t="s">
        <v>872</v>
      </c>
      <c r="H144" s="45">
        <v>84.32</v>
      </c>
      <c r="I144" s="45">
        <v>72.900000000000006</v>
      </c>
    </row>
    <row r="145" spans="1:9" x14ac:dyDescent="0.2">
      <c r="A145" s="47"/>
      <c r="B145" s="46" t="s">
        <v>1087</v>
      </c>
      <c r="C145" s="46" t="s">
        <v>1088</v>
      </c>
      <c r="D145" s="144" t="s">
        <v>14</v>
      </c>
      <c r="E145" s="144" t="s">
        <v>96</v>
      </c>
      <c r="F145" s="144" t="s">
        <v>96</v>
      </c>
      <c r="G145" s="45" t="s">
        <v>872</v>
      </c>
      <c r="H145" s="45">
        <v>176.94</v>
      </c>
      <c r="I145" s="45">
        <v>125.59</v>
      </c>
    </row>
    <row r="146" spans="1:9" x14ac:dyDescent="0.2">
      <c r="A146" s="47"/>
      <c r="B146" s="46" t="s">
        <v>1087</v>
      </c>
      <c r="C146" s="46" t="s">
        <v>1088</v>
      </c>
      <c r="D146" s="144" t="s">
        <v>14</v>
      </c>
      <c r="E146" s="144" t="s">
        <v>113</v>
      </c>
      <c r="F146" s="144" t="s">
        <v>113</v>
      </c>
      <c r="G146" s="45" t="s">
        <v>872</v>
      </c>
      <c r="H146" s="45">
        <v>266.13</v>
      </c>
      <c r="I146" s="45">
        <v>185.78</v>
      </c>
    </row>
    <row r="147" spans="1:9" x14ac:dyDescent="0.2">
      <c r="A147" s="47"/>
      <c r="B147" s="46" t="s">
        <v>1087</v>
      </c>
      <c r="C147" s="46" t="s">
        <v>1088</v>
      </c>
      <c r="D147" s="144" t="s">
        <v>14</v>
      </c>
      <c r="E147" s="144" t="s">
        <v>91</v>
      </c>
      <c r="F147" s="144" t="s">
        <v>91</v>
      </c>
      <c r="G147" s="45" t="s">
        <v>872</v>
      </c>
      <c r="H147" s="45">
        <v>281.7</v>
      </c>
      <c r="I147" s="45">
        <v>202.95</v>
      </c>
    </row>
    <row r="148" spans="1:9" x14ac:dyDescent="0.2">
      <c r="A148" s="47"/>
      <c r="B148" s="46" t="s">
        <v>1089</v>
      </c>
      <c r="C148" s="46" t="s">
        <v>1088</v>
      </c>
      <c r="D148" s="144" t="s">
        <v>14</v>
      </c>
      <c r="E148" s="144" t="s">
        <v>96</v>
      </c>
      <c r="F148" s="144" t="s">
        <v>96</v>
      </c>
      <c r="G148" s="45" t="s">
        <v>872</v>
      </c>
      <c r="H148" s="45">
        <v>360.66</v>
      </c>
      <c r="I148" s="45">
        <v>325.83</v>
      </c>
    </row>
    <row r="149" spans="1:9" x14ac:dyDescent="0.2">
      <c r="A149" s="47"/>
      <c r="B149" s="46" t="s">
        <v>1089</v>
      </c>
      <c r="C149" s="46" t="s">
        <v>1088</v>
      </c>
      <c r="D149" s="144" t="s">
        <v>14</v>
      </c>
      <c r="E149" s="144" t="s">
        <v>113</v>
      </c>
      <c r="F149" s="144" t="s">
        <v>113</v>
      </c>
      <c r="G149" s="45" t="s">
        <v>872</v>
      </c>
      <c r="H149" s="45">
        <v>125.86</v>
      </c>
      <c r="I149" s="45">
        <v>85.64</v>
      </c>
    </row>
    <row r="150" spans="1:9" x14ac:dyDescent="0.2">
      <c r="A150" s="47"/>
      <c r="B150" s="46" t="s">
        <v>1089</v>
      </c>
      <c r="C150" s="46" t="s">
        <v>1088</v>
      </c>
      <c r="D150" s="144" t="s">
        <v>14</v>
      </c>
      <c r="E150" s="144" t="s">
        <v>91</v>
      </c>
      <c r="F150" s="144" t="s">
        <v>91</v>
      </c>
      <c r="G150" s="45" t="s">
        <v>872</v>
      </c>
      <c r="H150" s="45">
        <v>167.61</v>
      </c>
      <c r="I150" s="45">
        <v>125.96</v>
      </c>
    </row>
    <row r="151" spans="1:9" ht="12.75" customHeight="1" x14ac:dyDescent="0.2">
      <c r="A151" s="47"/>
      <c r="B151" s="46" t="s">
        <v>1090</v>
      </c>
      <c r="C151" s="1" t="s">
        <v>1353</v>
      </c>
      <c r="D151" s="144" t="s">
        <v>14</v>
      </c>
      <c r="E151" s="144" t="s">
        <v>96</v>
      </c>
      <c r="F151" s="144" t="s">
        <v>96</v>
      </c>
      <c r="G151" s="45" t="s">
        <v>872</v>
      </c>
      <c r="H151" s="45">
        <v>9.19</v>
      </c>
      <c r="I151" s="45">
        <v>6.25</v>
      </c>
    </row>
    <row r="152" spans="1:9" ht="12.75" customHeight="1" x14ac:dyDescent="0.2">
      <c r="A152" s="47"/>
      <c r="B152" s="46" t="s">
        <v>1091</v>
      </c>
      <c r="C152" s="1" t="s">
        <v>1353</v>
      </c>
      <c r="D152" s="144" t="s">
        <v>14</v>
      </c>
      <c r="E152" s="144" t="s">
        <v>113</v>
      </c>
      <c r="F152" s="144" t="s">
        <v>113</v>
      </c>
      <c r="G152" s="45" t="s">
        <v>872</v>
      </c>
      <c r="H152" s="45">
        <v>6.38</v>
      </c>
      <c r="I152" s="45">
        <v>5.5</v>
      </c>
    </row>
    <row r="153" spans="1:9" ht="25.5" x14ac:dyDescent="0.2">
      <c r="A153" s="47"/>
      <c r="B153" s="46" t="s">
        <v>1092</v>
      </c>
      <c r="C153" s="1" t="s">
        <v>1353</v>
      </c>
      <c r="D153" s="144" t="s">
        <v>14</v>
      </c>
      <c r="E153" s="144" t="s">
        <v>91</v>
      </c>
      <c r="F153" s="144" t="s">
        <v>91</v>
      </c>
      <c r="G153" s="45" t="s">
        <v>872</v>
      </c>
      <c r="H153" s="45">
        <v>12.64</v>
      </c>
      <c r="I153" s="45">
        <v>7.26</v>
      </c>
    </row>
    <row r="154" spans="1:9" ht="25.5" x14ac:dyDescent="0.2">
      <c r="A154" s="47"/>
      <c r="B154" s="46" t="s">
        <v>1093</v>
      </c>
      <c r="C154" s="46" t="s">
        <v>1094</v>
      </c>
      <c r="D154" s="144" t="s">
        <v>14</v>
      </c>
      <c r="E154" s="144" t="s">
        <v>113</v>
      </c>
      <c r="F154" s="144" t="s">
        <v>113</v>
      </c>
      <c r="G154" s="45" t="s">
        <v>872</v>
      </c>
      <c r="H154" s="45">
        <v>180.03</v>
      </c>
      <c r="I154" s="45">
        <v>74.12</v>
      </c>
    </row>
    <row r="155" spans="1:9" ht="25.5" x14ac:dyDescent="0.2">
      <c r="A155" s="47"/>
      <c r="B155" s="46" t="s">
        <v>1092</v>
      </c>
      <c r="C155" s="46" t="s">
        <v>1095</v>
      </c>
      <c r="D155" s="144" t="s">
        <v>14</v>
      </c>
      <c r="E155" s="144" t="s">
        <v>997</v>
      </c>
      <c r="F155" s="144" t="s">
        <v>997</v>
      </c>
      <c r="G155" s="45" t="s">
        <v>872</v>
      </c>
      <c r="H155" s="45">
        <v>54.19</v>
      </c>
      <c r="I155" s="45">
        <v>16.14</v>
      </c>
    </row>
    <row r="156" spans="1:9" x14ac:dyDescent="0.2">
      <c r="A156" s="47"/>
      <c r="B156" s="46" t="s">
        <v>1096</v>
      </c>
      <c r="C156" s="46" t="s">
        <v>1097</v>
      </c>
      <c r="D156" s="144" t="s">
        <v>14</v>
      </c>
      <c r="E156" s="144" t="s">
        <v>997</v>
      </c>
      <c r="F156" s="144" t="s">
        <v>997</v>
      </c>
      <c r="G156" s="45" t="s">
        <v>872</v>
      </c>
      <c r="H156" s="45">
        <v>51.91</v>
      </c>
      <c r="I156" s="45">
        <v>36.47</v>
      </c>
    </row>
    <row r="157" spans="1:9" ht="12.75" customHeight="1" x14ac:dyDescent="0.2">
      <c r="A157" s="47"/>
      <c r="B157" s="46" t="s">
        <v>1098</v>
      </c>
      <c r="C157" s="46" t="s">
        <v>1099</v>
      </c>
      <c r="D157" s="144" t="s">
        <v>14</v>
      </c>
      <c r="E157" s="144" t="s">
        <v>997</v>
      </c>
      <c r="F157" s="144" t="s">
        <v>997</v>
      </c>
      <c r="G157" s="45" t="s">
        <v>872</v>
      </c>
      <c r="H157" s="45">
        <v>14.355</v>
      </c>
      <c r="I157" s="45">
        <v>11.45</v>
      </c>
    </row>
    <row r="158" spans="1:9" x14ac:dyDescent="0.2">
      <c r="A158" s="47"/>
      <c r="B158" s="46" t="s">
        <v>1100</v>
      </c>
      <c r="C158" s="46" t="s">
        <v>1101</v>
      </c>
      <c r="D158" s="144" t="s">
        <v>14</v>
      </c>
      <c r="E158" s="144" t="s">
        <v>997</v>
      </c>
      <c r="F158" s="144" t="s">
        <v>997</v>
      </c>
      <c r="G158" s="45" t="s">
        <v>872</v>
      </c>
      <c r="H158" s="45">
        <v>33.74</v>
      </c>
      <c r="I158" s="45">
        <v>27.08</v>
      </c>
    </row>
    <row r="159" spans="1:9" x14ac:dyDescent="0.2">
      <c r="A159" s="47"/>
      <c r="B159" s="46" t="s">
        <v>1102</v>
      </c>
      <c r="C159" s="46" t="s">
        <v>1103</v>
      </c>
      <c r="D159" s="144" t="s">
        <v>14</v>
      </c>
      <c r="E159" s="144" t="s">
        <v>997</v>
      </c>
      <c r="F159" s="144" t="s">
        <v>997</v>
      </c>
      <c r="G159" s="45" t="s">
        <v>872</v>
      </c>
      <c r="H159" s="45">
        <v>10.41</v>
      </c>
      <c r="I159" s="45">
        <v>2.83</v>
      </c>
    </row>
    <row r="160" spans="1:9" ht="25.5" x14ac:dyDescent="0.2">
      <c r="A160" s="47"/>
      <c r="B160" s="46" t="s">
        <v>1104</v>
      </c>
      <c r="C160" s="46" t="s">
        <v>1095</v>
      </c>
      <c r="D160" s="144" t="s">
        <v>14</v>
      </c>
      <c r="E160" s="144" t="s">
        <v>1041</v>
      </c>
      <c r="F160" s="144" t="s">
        <v>1041</v>
      </c>
      <c r="G160" s="45" t="s">
        <v>872</v>
      </c>
      <c r="H160" s="45">
        <v>28.18</v>
      </c>
      <c r="I160" s="45">
        <v>21.26</v>
      </c>
    </row>
    <row r="161" spans="1:9" x14ac:dyDescent="0.2">
      <c r="A161" s="47"/>
      <c r="B161" s="46" t="s">
        <v>1105</v>
      </c>
      <c r="C161" s="46" t="s">
        <v>1354</v>
      </c>
      <c r="D161" s="144" t="s">
        <v>14</v>
      </c>
      <c r="E161" s="144" t="s">
        <v>1041</v>
      </c>
      <c r="F161" s="144" t="s">
        <v>1041</v>
      </c>
      <c r="G161" s="45" t="s">
        <v>872</v>
      </c>
      <c r="H161" s="45">
        <v>20.94</v>
      </c>
      <c r="I161" s="45">
        <v>14.76</v>
      </c>
    </row>
    <row r="162" spans="1:9" x14ac:dyDescent="0.2">
      <c r="A162" s="47"/>
      <c r="B162" s="46" t="s">
        <v>1106</v>
      </c>
      <c r="C162" s="46" t="s">
        <v>1354</v>
      </c>
      <c r="D162" s="144" t="s">
        <v>14</v>
      </c>
      <c r="E162" s="144" t="s">
        <v>1041</v>
      </c>
      <c r="F162" s="144" t="s">
        <v>1041</v>
      </c>
      <c r="G162" s="45" t="s">
        <v>872</v>
      </c>
      <c r="H162" s="45">
        <v>20.94</v>
      </c>
      <c r="I162" s="45">
        <v>14.76</v>
      </c>
    </row>
    <row r="163" spans="1:9" ht="12.75" customHeight="1" x14ac:dyDescent="0.2">
      <c r="A163" s="47"/>
      <c r="B163" s="46" t="s">
        <v>1107</v>
      </c>
      <c r="C163" s="1" t="s">
        <v>1353</v>
      </c>
      <c r="D163" s="144" t="s">
        <v>14</v>
      </c>
      <c r="E163" s="144" t="s">
        <v>1041</v>
      </c>
      <c r="F163" s="144" t="s">
        <v>1041</v>
      </c>
      <c r="G163" s="45" t="s">
        <v>872</v>
      </c>
      <c r="H163" s="45">
        <v>7.81</v>
      </c>
      <c r="I163" s="45">
        <v>3.75</v>
      </c>
    </row>
    <row r="164" spans="1:9" ht="25.5" x14ac:dyDescent="0.2">
      <c r="A164" s="47"/>
      <c r="B164" s="46" t="s">
        <v>1108</v>
      </c>
      <c r="C164" s="46" t="s">
        <v>1109</v>
      </c>
      <c r="D164" s="144" t="s">
        <v>14</v>
      </c>
      <c r="E164" s="144" t="s">
        <v>91</v>
      </c>
      <c r="F164" s="144" t="s">
        <v>91</v>
      </c>
      <c r="G164" s="45" t="s">
        <v>872</v>
      </c>
      <c r="H164" s="45">
        <v>70.11</v>
      </c>
      <c r="I164" s="45">
        <v>39.979999999999997</v>
      </c>
    </row>
    <row r="165" spans="1:9" ht="12.75" customHeight="1" x14ac:dyDescent="0.2">
      <c r="A165" s="47"/>
      <c r="B165" s="46" t="s">
        <v>1110</v>
      </c>
      <c r="C165" s="1" t="s">
        <v>1353</v>
      </c>
      <c r="D165" s="144" t="s">
        <v>14</v>
      </c>
      <c r="E165" s="144" t="s">
        <v>91</v>
      </c>
      <c r="F165" s="144" t="s">
        <v>91</v>
      </c>
      <c r="G165" s="45" t="s">
        <v>872</v>
      </c>
      <c r="H165" s="45">
        <v>6.33</v>
      </c>
      <c r="I165" s="45">
        <v>5.01</v>
      </c>
    </row>
    <row r="166" spans="1:9" ht="12.75" customHeight="1" x14ac:dyDescent="0.2">
      <c r="A166" s="47"/>
      <c r="B166" s="46" t="s">
        <v>1111</v>
      </c>
      <c r="C166" s="1" t="s">
        <v>1353</v>
      </c>
      <c r="D166" s="144" t="s">
        <v>14</v>
      </c>
      <c r="E166" s="144" t="s">
        <v>91</v>
      </c>
      <c r="F166" s="144" t="s">
        <v>91</v>
      </c>
      <c r="G166" s="45" t="s">
        <v>872</v>
      </c>
      <c r="H166" s="45">
        <v>10.41</v>
      </c>
      <c r="I166" s="45">
        <v>3.75</v>
      </c>
    </row>
    <row r="167" spans="1:9" ht="12.75" customHeight="1" x14ac:dyDescent="0.2">
      <c r="A167" s="47"/>
      <c r="B167" s="46" t="s">
        <v>1112</v>
      </c>
      <c r="C167" s="1" t="s">
        <v>1353</v>
      </c>
      <c r="D167" s="144" t="s">
        <v>14</v>
      </c>
      <c r="E167" s="144" t="s">
        <v>91</v>
      </c>
      <c r="F167" s="144" t="s">
        <v>279</v>
      </c>
      <c r="G167" s="45" t="s">
        <v>872</v>
      </c>
      <c r="H167" s="45">
        <v>6.33</v>
      </c>
      <c r="I167" s="45">
        <v>5.01</v>
      </c>
    </row>
    <row r="168" spans="1:9" x14ac:dyDescent="0.2">
      <c r="A168" s="146"/>
      <c r="B168" s="147"/>
      <c r="C168" s="148"/>
      <c r="D168" s="149"/>
      <c r="E168" s="149"/>
      <c r="F168" s="149"/>
      <c r="G168" s="39"/>
      <c r="H168" s="45"/>
      <c r="I168" s="45"/>
    </row>
    <row r="169" spans="1:9" x14ac:dyDescent="0.2">
      <c r="A169" s="47"/>
      <c r="B169" s="44"/>
      <c r="C169" s="44" t="s">
        <v>1113</v>
      </c>
      <c r="D169" s="144"/>
      <c r="E169" s="144"/>
      <c r="F169" s="144"/>
      <c r="G169" s="45"/>
      <c r="H169" s="39">
        <v>40117.124999999935</v>
      </c>
      <c r="I169" s="39">
        <v>6637.1329999999998</v>
      </c>
    </row>
    <row r="170" spans="1:9" x14ac:dyDescent="0.2">
      <c r="A170" s="47"/>
      <c r="B170" s="44"/>
      <c r="C170" s="44"/>
      <c r="D170" s="144"/>
      <c r="E170" s="144"/>
      <c r="F170" s="144"/>
      <c r="G170" s="45"/>
      <c r="H170" s="45"/>
      <c r="I170" s="45"/>
    </row>
    <row r="171" spans="1:9" x14ac:dyDescent="0.2">
      <c r="A171" s="47"/>
      <c r="B171" s="44"/>
      <c r="C171" s="44"/>
      <c r="D171" s="144"/>
      <c r="E171" s="144"/>
      <c r="F171" s="144"/>
      <c r="G171" s="45"/>
      <c r="H171" s="45"/>
      <c r="I171" s="45"/>
    </row>
    <row r="172" spans="1:9" x14ac:dyDescent="0.2">
      <c r="A172" s="47"/>
      <c r="B172" s="44"/>
      <c r="C172" s="44"/>
      <c r="D172" s="144"/>
      <c r="E172" s="144"/>
      <c r="F172" s="144"/>
      <c r="G172" s="45"/>
      <c r="H172" s="45"/>
      <c r="I172" s="45"/>
    </row>
  </sheetData>
  <mergeCells count="8">
    <mergeCell ref="A4:A5"/>
    <mergeCell ref="B4:B5"/>
    <mergeCell ref="C4:C5"/>
    <mergeCell ref="D4:D5"/>
    <mergeCell ref="E4:F4"/>
    <mergeCell ref="G4:G5"/>
    <mergeCell ref="E2:I2"/>
    <mergeCell ref="H4:I4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Header>&amp;CЗЭС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7"/>
  <sheetViews>
    <sheetView workbookViewId="0">
      <selection activeCell="O12" sqref="O12"/>
    </sheetView>
  </sheetViews>
  <sheetFormatPr defaultRowHeight="12.75" x14ac:dyDescent="0.2"/>
  <cols>
    <col min="1" max="1" width="3.140625" style="53" customWidth="1"/>
    <col min="2" max="2" width="36.28515625" style="42" customWidth="1"/>
    <col min="3" max="3" width="53.28515625" style="42" customWidth="1"/>
    <col min="4" max="4" width="5.42578125" style="141" customWidth="1"/>
    <col min="5" max="6" width="5.85546875" style="141" customWidth="1"/>
    <col min="7" max="7" width="15.7109375" style="41" customWidth="1"/>
    <col min="8" max="8" width="11.7109375" style="41" customWidth="1"/>
    <col min="9" max="10" width="11" style="41" customWidth="1"/>
    <col min="11" max="16384" width="9.140625" style="43"/>
  </cols>
  <sheetData>
    <row r="1" spans="1:10" x14ac:dyDescent="0.2">
      <c r="D1" s="41"/>
      <c r="E1" s="41"/>
      <c r="F1" s="41"/>
    </row>
    <row r="2" spans="1:10" ht="12.75" customHeight="1" x14ac:dyDescent="0.2">
      <c r="B2" s="28" t="s">
        <v>316</v>
      </c>
      <c r="C2" s="6" t="s">
        <v>1114</v>
      </c>
      <c r="D2" s="81"/>
      <c r="E2" s="41"/>
      <c r="F2" s="73" t="s">
        <v>866</v>
      </c>
      <c r="G2" s="73"/>
      <c r="H2" s="73"/>
      <c r="I2" s="73"/>
      <c r="J2" s="73"/>
    </row>
    <row r="3" spans="1:10" x14ac:dyDescent="0.2">
      <c r="D3" s="41"/>
      <c r="E3" s="41"/>
      <c r="F3" s="41"/>
    </row>
    <row r="4" spans="1:10" ht="12" customHeight="1" x14ac:dyDescent="0.2">
      <c r="A4" s="109" t="s">
        <v>0</v>
      </c>
      <c r="B4" s="109" t="s">
        <v>318</v>
      </c>
      <c r="C4" s="109" t="s">
        <v>1</v>
      </c>
      <c r="D4" s="109" t="s">
        <v>18</v>
      </c>
      <c r="E4" s="109" t="s">
        <v>319</v>
      </c>
      <c r="F4" s="109"/>
      <c r="G4" s="109" t="s">
        <v>1329</v>
      </c>
      <c r="H4" s="164" t="s">
        <v>320</v>
      </c>
      <c r="I4" s="165"/>
      <c r="J4" s="166"/>
    </row>
    <row r="5" spans="1:10" ht="36.75" customHeight="1" x14ac:dyDescent="0.2">
      <c r="A5" s="109"/>
      <c r="B5" s="109"/>
      <c r="C5" s="109"/>
      <c r="D5" s="109"/>
      <c r="E5" s="112" t="s">
        <v>3</v>
      </c>
      <c r="F5" s="112" t="s">
        <v>4</v>
      </c>
      <c r="G5" s="109"/>
      <c r="H5" s="112" t="s">
        <v>1115</v>
      </c>
      <c r="I5" s="112" t="s">
        <v>1116</v>
      </c>
      <c r="J5" s="112" t="s">
        <v>1362</v>
      </c>
    </row>
    <row r="6" spans="1:10" ht="12.75" customHeight="1" x14ac:dyDescent="0.2">
      <c r="A6" s="150" t="s">
        <v>2</v>
      </c>
      <c r="B6" s="151" t="s">
        <v>10</v>
      </c>
      <c r="C6" s="66" t="s">
        <v>9</v>
      </c>
      <c r="D6" s="152"/>
      <c r="E6" s="152"/>
      <c r="F6" s="152"/>
      <c r="G6" s="49"/>
      <c r="H6" s="48"/>
      <c r="I6" s="48"/>
      <c r="J6" s="48"/>
    </row>
    <row r="7" spans="1:10" s="50" customFormat="1" ht="25.5" x14ac:dyDescent="0.2">
      <c r="A7" s="153"/>
      <c r="B7" s="46" t="s">
        <v>1117</v>
      </c>
      <c r="C7" s="46" t="s">
        <v>1118</v>
      </c>
      <c r="D7" s="152" t="s">
        <v>13</v>
      </c>
      <c r="E7" s="154" t="s">
        <v>96</v>
      </c>
      <c r="F7" s="154" t="s">
        <v>96</v>
      </c>
      <c r="G7" s="49" t="s">
        <v>20</v>
      </c>
      <c r="H7" s="49"/>
      <c r="I7" s="52">
        <v>101.5</v>
      </c>
      <c r="J7" s="52">
        <v>16.600000000000001</v>
      </c>
    </row>
    <row r="8" spans="1:10" s="50" customFormat="1" ht="25.5" x14ac:dyDescent="0.2">
      <c r="A8" s="153"/>
      <c r="B8" s="46" t="s">
        <v>1117</v>
      </c>
      <c r="C8" s="46" t="s">
        <v>1118</v>
      </c>
      <c r="D8" s="152" t="s">
        <v>13</v>
      </c>
      <c r="E8" s="152" t="s">
        <v>113</v>
      </c>
      <c r="F8" s="152" t="s">
        <v>113</v>
      </c>
      <c r="G8" s="49" t="s">
        <v>20</v>
      </c>
      <c r="H8" s="49"/>
      <c r="I8" s="52">
        <v>101.5</v>
      </c>
      <c r="J8" s="52">
        <v>15.8</v>
      </c>
    </row>
    <row r="9" spans="1:10" s="50" customFormat="1" ht="25.5" x14ac:dyDescent="0.2">
      <c r="A9" s="153"/>
      <c r="B9" s="46" t="s">
        <v>1119</v>
      </c>
      <c r="C9" s="46" t="s">
        <v>1120</v>
      </c>
      <c r="D9" s="152" t="s">
        <v>13</v>
      </c>
      <c r="E9" s="152" t="s">
        <v>91</v>
      </c>
      <c r="F9" s="152" t="s">
        <v>91</v>
      </c>
      <c r="G9" s="49" t="s">
        <v>20</v>
      </c>
      <c r="H9" s="49"/>
      <c r="I9" s="52">
        <v>206.9</v>
      </c>
      <c r="J9" s="52">
        <v>5.9</v>
      </c>
    </row>
    <row r="10" spans="1:10" s="50" customFormat="1" ht="25.5" x14ac:dyDescent="0.2">
      <c r="A10" s="153"/>
      <c r="B10" s="46" t="s">
        <v>1119</v>
      </c>
      <c r="C10" s="46" t="s">
        <v>1121</v>
      </c>
      <c r="D10" s="152" t="s">
        <v>13</v>
      </c>
      <c r="E10" s="152" t="s">
        <v>91</v>
      </c>
      <c r="F10" s="152" t="s">
        <v>91</v>
      </c>
      <c r="G10" s="49" t="s">
        <v>20</v>
      </c>
      <c r="H10" s="49"/>
      <c r="I10" s="52">
        <v>10.5</v>
      </c>
      <c r="J10" s="52">
        <v>152</v>
      </c>
    </row>
    <row r="11" spans="1:10" s="50" customFormat="1" ht="38.25" x14ac:dyDescent="0.2">
      <c r="A11" s="153"/>
      <c r="B11" s="46" t="s">
        <v>1122</v>
      </c>
      <c r="C11" s="46" t="s">
        <v>1123</v>
      </c>
      <c r="D11" s="152" t="s">
        <v>13</v>
      </c>
      <c r="E11" s="154" t="s">
        <v>96</v>
      </c>
      <c r="F11" s="154" t="s">
        <v>96</v>
      </c>
      <c r="G11" s="49" t="s">
        <v>20</v>
      </c>
      <c r="H11" s="49"/>
      <c r="I11" s="52">
        <v>203.1</v>
      </c>
      <c r="J11" s="52">
        <v>12.7</v>
      </c>
    </row>
    <row r="12" spans="1:10" s="50" customFormat="1" ht="38.25" x14ac:dyDescent="0.2">
      <c r="A12" s="153"/>
      <c r="B12" s="46" t="s">
        <v>1122</v>
      </c>
      <c r="C12" s="46" t="s">
        <v>1124</v>
      </c>
      <c r="D12" s="152" t="s">
        <v>13</v>
      </c>
      <c r="E12" s="152" t="s">
        <v>113</v>
      </c>
      <c r="F12" s="152" t="s">
        <v>113</v>
      </c>
      <c r="G12" s="49" t="s">
        <v>20</v>
      </c>
      <c r="H12" s="49"/>
      <c r="I12" s="52">
        <v>86.3</v>
      </c>
      <c r="J12" s="52">
        <v>11.9</v>
      </c>
    </row>
    <row r="13" spans="1:10" s="50" customFormat="1" ht="38.25" x14ac:dyDescent="0.2">
      <c r="A13" s="153"/>
      <c r="B13" s="46" t="s">
        <v>1125</v>
      </c>
      <c r="C13" s="46" t="s">
        <v>1126</v>
      </c>
      <c r="D13" s="152" t="s">
        <v>13</v>
      </c>
      <c r="E13" s="152" t="s">
        <v>113</v>
      </c>
      <c r="F13" s="152" t="s">
        <v>113</v>
      </c>
      <c r="G13" s="49" t="s">
        <v>20</v>
      </c>
      <c r="H13" s="49"/>
      <c r="I13" s="52">
        <v>152.19999999999999</v>
      </c>
      <c r="J13" s="52">
        <v>11.9</v>
      </c>
    </row>
    <row r="14" spans="1:10" s="50" customFormat="1" ht="38.25" x14ac:dyDescent="0.2">
      <c r="A14" s="153"/>
      <c r="B14" s="46" t="s">
        <v>1125</v>
      </c>
      <c r="C14" s="46" t="s">
        <v>1127</v>
      </c>
      <c r="D14" s="152" t="s">
        <v>13</v>
      </c>
      <c r="E14" s="152" t="s">
        <v>91</v>
      </c>
      <c r="F14" s="152" t="s">
        <v>91</v>
      </c>
      <c r="G14" s="49" t="s">
        <v>20</v>
      </c>
      <c r="H14" s="49"/>
      <c r="I14" s="52">
        <v>118.9</v>
      </c>
      <c r="J14" s="52">
        <v>12.7</v>
      </c>
    </row>
    <row r="15" spans="1:10" s="50" customFormat="1" ht="25.5" x14ac:dyDescent="0.2">
      <c r="A15" s="153"/>
      <c r="B15" s="46" t="s">
        <v>1128</v>
      </c>
      <c r="C15" s="46" t="s">
        <v>1129</v>
      </c>
      <c r="D15" s="152" t="s">
        <v>13</v>
      </c>
      <c r="E15" s="152" t="s">
        <v>91</v>
      </c>
      <c r="F15" s="152" t="s">
        <v>91</v>
      </c>
      <c r="G15" s="49" t="s">
        <v>20</v>
      </c>
      <c r="H15" s="49"/>
      <c r="I15" s="52">
        <v>146.1</v>
      </c>
      <c r="J15" s="52">
        <v>12.7</v>
      </c>
    </row>
    <row r="16" spans="1:10" s="50" customFormat="1" ht="25.5" x14ac:dyDescent="0.2">
      <c r="A16" s="153"/>
      <c r="B16" s="46" t="s">
        <v>1130</v>
      </c>
      <c r="C16" s="46" t="s">
        <v>1131</v>
      </c>
      <c r="D16" s="152" t="s">
        <v>13</v>
      </c>
      <c r="E16" s="152" t="s">
        <v>91</v>
      </c>
      <c r="F16" s="152" t="s">
        <v>91</v>
      </c>
      <c r="G16" s="49" t="s">
        <v>20</v>
      </c>
      <c r="H16" s="49"/>
      <c r="I16" s="52">
        <v>1</v>
      </c>
      <c r="J16" s="52">
        <v>12.7</v>
      </c>
    </row>
    <row r="17" spans="1:10" s="50" customFormat="1" ht="25.5" x14ac:dyDescent="0.2">
      <c r="A17" s="153"/>
      <c r="B17" s="46" t="s">
        <v>1132</v>
      </c>
      <c r="C17" s="46" t="s">
        <v>1133</v>
      </c>
      <c r="D17" s="152" t="s">
        <v>13</v>
      </c>
      <c r="E17" s="152" t="s">
        <v>91</v>
      </c>
      <c r="F17" s="152" t="s">
        <v>91</v>
      </c>
      <c r="G17" s="49" t="s">
        <v>20</v>
      </c>
      <c r="H17" s="49"/>
      <c r="I17" s="52">
        <v>61.9</v>
      </c>
      <c r="J17" s="52">
        <v>513.9</v>
      </c>
    </row>
    <row r="18" spans="1:10" s="50" customFormat="1" ht="25.5" x14ac:dyDescent="0.2">
      <c r="A18" s="153"/>
      <c r="B18" s="46" t="s">
        <v>1132</v>
      </c>
      <c r="C18" s="46" t="s">
        <v>1134</v>
      </c>
      <c r="D18" s="152" t="s">
        <v>13</v>
      </c>
      <c r="E18" s="152" t="s">
        <v>91</v>
      </c>
      <c r="F18" s="152" t="s">
        <v>91</v>
      </c>
      <c r="G18" s="49" t="s">
        <v>20</v>
      </c>
      <c r="H18" s="49"/>
      <c r="I18" s="52">
        <v>2.6</v>
      </c>
      <c r="J18" s="52">
        <v>46.4</v>
      </c>
    </row>
    <row r="19" spans="1:10" s="50" customFormat="1" ht="25.5" x14ac:dyDescent="0.2">
      <c r="A19" s="153"/>
      <c r="B19" s="46" t="s">
        <v>1135</v>
      </c>
      <c r="C19" s="46" t="s">
        <v>1136</v>
      </c>
      <c r="D19" s="152" t="s">
        <v>13</v>
      </c>
      <c r="E19" s="154" t="s">
        <v>96</v>
      </c>
      <c r="F19" s="154" t="s">
        <v>96</v>
      </c>
      <c r="G19" s="49" t="s">
        <v>20</v>
      </c>
      <c r="H19" s="49"/>
      <c r="I19" s="52">
        <v>0.6</v>
      </c>
      <c r="J19" s="52">
        <v>4.9000000000000004</v>
      </c>
    </row>
    <row r="20" spans="1:10" s="50" customFormat="1" ht="25.5" x14ac:dyDescent="0.2">
      <c r="A20" s="153"/>
      <c r="B20" s="46" t="s">
        <v>1137</v>
      </c>
      <c r="C20" s="46" t="s">
        <v>1138</v>
      </c>
      <c r="D20" s="152" t="s">
        <v>13</v>
      </c>
      <c r="E20" s="152" t="s">
        <v>91</v>
      </c>
      <c r="F20" s="152" t="s">
        <v>91</v>
      </c>
      <c r="G20" s="49" t="s">
        <v>20</v>
      </c>
      <c r="H20" s="49"/>
      <c r="I20" s="52">
        <v>55.2</v>
      </c>
      <c r="J20" s="52">
        <v>8.3000000000000007</v>
      </c>
    </row>
    <row r="21" spans="1:10" s="50" customFormat="1" ht="63.75" x14ac:dyDescent="0.2">
      <c r="A21" s="153"/>
      <c r="B21" s="46" t="s">
        <v>1139</v>
      </c>
      <c r="C21" s="46" t="s">
        <v>1140</v>
      </c>
      <c r="D21" s="152" t="s">
        <v>13</v>
      </c>
      <c r="E21" s="152" t="s">
        <v>91</v>
      </c>
      <c r="F21" s="152" t="s">
        <v>91</v>
      </c>
      <c r="G21" s="49" t="s">
        <v>20</v>
      </c>
      <c r="H21" s="49"/>
      <c r="I21" s="52">
        <v>162.30000000000001</v>
      </c>
      <c r="J21" s="52">
        <v>8.4</v>
      </c>
    </row>
    <row r="22" spans="1:10" s="50" customFormat="1" ht="50.25" customHeight="1" x14ac:dyDescent="0.2">
      <c r="A22" s="153"/>
      <c r="B22" s="46" t="s">
        <v>1141</v>
      </c>
      <c r="C22" s="46" t="s">
        <v>1142</v>
      </c>
      <c r="D22" s="152" t="s">
        <v>13</v>
      </c>
      <c r="E22" s="154" t="s">
        <v>96</v>
      </c>
      <c r="F22" s="154" t="s">
        <v>96</v>
      </c>
      <c r="G22" s="49" t="s">
        <v>20</v>
      </c>
      <c r="H22" s="49"/>
      <c r="I22" s="52">
        <v>196.5</v>
      </c>
      <c r="J22" s="52">
        <v>4.9000000000000004</v>
      </c>
    </row>
    <row r="23" spans="1:10" s="50" customFormat="1" ht="51" x14ac:dyDescent="0.2">
      <c r="A23" s="153"/>
      <c r="B23" s="46" t="s">
        <v>1141</v>
      </c>
      <c r="C23" s="46" t="s">
        <v>1143</v>
      </c>
      <c r="D23" s="152" t="s">
        <v>13</v>
      </c>
      <c r="E23" s="152" t="s">
        <v>113</v>
      </c>
      <c r="F23" s="152" t="s">
        <v>113</v>
      </c>
      <c r="G23" s="49" t="s">
        <v>20</v>
      </c>
      <c r="H23" s="49"/>
      <c r="I23" s="52">
        <v>203.1</v>
      </c>
      <c r="J23" s="52">
        <v>20.9</v>
      </c>
    </row>
    <row r="24" spans="1:10" s="50" customFormat="1" ht="103.5" customHeight="1" x14ac:dyDescent="0.2">
      <c r="A24" s="153"/>
      <c r="B24" s="46" t="s">
        <v>1144</v>
      </c>
      <c r="C24" s="46" t="s">
        <v>1145</v>
      </c>
      <c r="D24" s="152" t="s">
        <v>13</v>
      </c>
      <c r="E24" s="152" t="s">
        <v>91</v>
      </c>
      <c r="F24" s="152" t="s">
        <v>91</v>
      </c>
      <c r="G24" s="49" t="s">
        <v>20</v>
      </c>
      <c r="H24" s="49"/>
      <c r="I24" s="52">
        <v>108.2</v>
      </c>
      <c r="J24" s="52">
        <v>8.4</v>
      </c>
    </row>
    <row r="25" spans="1:10" s="50" customFormat="1" ht="25.5" x14ac:dyDescent="0.2">
      <c r="A25" s="153"/>
      <c r="B25" s="46" t="s">
        <v>1146</v>
      </c>
      <c r="C25" s="46" t="s">
        <v>1147</v>
      </c>
      <c r="D25" s="152" t="s">
        <v>13</v>
      </c>
      <c r="E25" s="154" t="s">
        <v>96</v>
      </c>
      <c r="F25" s="154" t="s">
        <v>96</v>
      </c>
      <c r="G25" s="49" t="s">
        <v>20</v>
      </c>
      <c r="H25" s="49"/>
      <c r="I25" s="52">
        <v>31</v>
      </c>
      <c r="J25" s="52">
        <v>4.9000000000000004</v>
      </c>
    </row>
    <row r="26" spans="1:10" s="50" customFormat="1" ht="25.5" x14ac:dyDescent="0.2">
      <c r="A26" s="153"/>
      <c r="B26" s="46" t="s">
        <v>1148</v>
      </c>
      <c r="C26" s="46" t="s">
        <v>1149</v>
      </c>
      <c r="D26" s="152" t="s">
        <v>13</v>
      </c>
      <c r="E26" s="154" t="s">
        <v>96</v>
      </c>
      <c r="F26" s="154" t="s">
        <v>96</v>
      </c>
      <c r="G26" s="49" t="s">
        <v>20</v>
      </c>
      <c r="H26" s="49"/>
      <c r="I26" s="52">
        <v>21.8</v>
      </c>
      <c r="J26" s="52">
        <v>4.9000000000000004</v>
      </c>
    </row>
    <row r="27" spans="1:10" s="50" customFormat="1" ht="25.5" x14ac:dyDescent="0.2">
      <c r="A27" s="153"/>
      <c r="B27" s="46" t="s">
        <v>1150</v>
      </c>
      <c r="C27" s="46" t="s">
        <v>1151</v>
      </c>
      <c r="D27" s="152" t="s">
        <v>13</v>
      </c>
      <c r="E27" s="152" t="s">
        <v>113</v>
      </c>
      <c r="F27" s="152" t="s">
        <v>113</v>
      </c>
      <c r="G27" s="49" t="s">
        <v>20</v>
      </c>
      <c r="H27" s="49"/>
      <c r="I27" s="52">
        <v>27.4</v>
      </c>
      <c r="J27" s="52">
        <v>20.9</v>
      </c>
    </row>
    <row r="28" spans="1:10" s="50" customFormat="1" x14ac:dyDescent="0.2">
      <c r="A28" s="153"/>
      <c r="B28" s="46" t="s">
        <v>1152</v>
      </c>
      <c r="C28" s="46" t="s">
        <v>1153</v>
      </c>
      <c r="D28" s="152" t="s">
        <v>13</v>
      </c>
      <c r="E28" s="154" t="s">
        <v>96</v>
      </c>
      <c r="F28" s="154" t="s">
        <v>96</v>
      </c>
      <c r="G28" s="49" t="s">
        <v>20</v>
      </c>
      <c r="H28" s="49"/>
      <c r="I28" s="52">
        <v>10.1</v>
      </c>
      <c r="J28" s="52">
        <v>5</v>
      </c>
    </row>
    <row r="29" spans="1:10" s="50" customFormat="1" ht="25.5" x14ac:dyDescent="0.2">
      <c r="A29" s="153"/>
      <c r="B29" s="46" t="s">
        <v>1154</v>
      </c>
      <c r="C29" s="46" t="s">
        <v>1155</v>
      </c>
      <c r="D29" s="152" t="s">
        <v>13</v>
      </c>
      <c r="E29" s="152" t="s">
        <v>91</v>
      </c>
      <c r="F29" s="152" t="s">
        <v>91</v>
      </c>
      <c r="G29" s="49" t="s">
        <v>20</v>
      </c>
      <c r="H29" s="49"/>
      <c r="I29" s="52">
        <v>108.6</v>
      </c>
      <c r="J29" s="52">
        <v>35</v>
      </c>
    </row>
    <row r="30" spans="1:10" s="50" customFormat="1" ht="25.5" x14ac:dyDescent="0.2">
      <c r="A30" s="153"/>
      <c r="B30" s="46" t="s">
        <v>1156</v>
      </c>
      <c r="C30" s="46" t="s">
        <v>1157</v>
      </c>
      <c r="D30" s="152" t="s">
        <v>13</v>
      </c>
      <c r="E30" s="152" t="s">
        <v>91</v>
      </c>
      <c r="F30" s="152" t="s">
        <v>91</v>
      </c>
      <c r="G30" s="49" t="s">
        <v>20</v>
      </c>
      <c r="H30" s="49"/>
      <c r="I30" s="52">
        <v>258.7</v>
      </c>
      <c r="J30" s="52">
        <v>4.0999999999999996</v>
      </c>
    </row>
    <row r="31" spans="1:10" s="50" customFormat="1" ht="38.25" x14ac:dyDescent="0.2">
      <c r="A31" s="153"/>
      <c r="B31" s="46" t="s">
        <v>1158</v>
      </c>
      <c r="C31" s="46" t="s">
        <v>1159</v>
      </c>
      <c r="D31" s="152" t="s">
        <v>13</v>
      </c>
      <c r="E31" s="154" t="s">
        <v>96</v>
      </c>
      <c r="F31" s="154" t="s">
        <v>96</v>
      </c>
      <c r="G31" s="49" t="s">
        <v>20</v>
      </c>
      <c r="H31" s="49"/>
      <c r="I31" s="52">
        <v>165.1</v>
      </c>
      <c r="J31" s="52">
        <v>15.7</v>
      </c>
    </row>
    <row r="32" spans="1:10" s="50" customFormat="1" ht="51" x14ac:dyDescent="0.2">
      <c r="A32" s="153"/>
      <c r="B32" s="46" t="s">
        <v>1160</v>
      </c>
      <c r="C32" s="46" t="s">
        <v>1161</v>
      </c>
      <c r="D32" s="152" t="s">
        <v>13</v>
      </c>
      <c r="E32" s="152" t="s">
        <v>113</v>
      </c>
      <c r="F32" s="152" t="s">
        <v>113</v>
      </c>
      <c r="G32" s="49" t="s">
        <v>20</v>
      </c>
      <c r="H32" s="49"/>
      <c r="I32" s="52">
        <v>234.1</v>
      </c>
      <c r="J32" s="52">
        <v>7.1</v>
      </c>
    </row>
    <row r="33" spans="1:11" s="50" customFormat="1" ht="25.5" x14ac:dyDescent="0.2">
      <c r="A33" s="153"/>
      <c r="B33" s="46" t="s">
        <v>1160</v>
      </c>
      <c r="C33" s="46" t="s">
        <v>1162</v>
      </c>
      <c r="D33" s="152" t="s">
        <v>13</v>
      </c>
      <c r="E33" s="152" t="s">
        <v>113</v>
      </c>
      <c r="F33" s="152" t="s">
        <v>113</v>
      </c>
      <c r="G33" s="49" t="s">
        <v>20</v>
      </c>
      <c r="H33" s="49"/>
      <c r="I33" s="52">
        <v>19.399999999999999</v>
      </c>
      <c r="J33" s="52">
        <v>7.1</v>
      </c>
    </row>
    <row r="34" spans="1:11" s="50" customFormat="1" ht="25.5" x14ac:dyDescent="0.2">
      <c r="A34" s="153"/>
      <c r="B34" s="46" t="s">
        <v>1160</v>
      </c>
      <c r="C34" s="46" t="s">
        <v>1163</v>
      </c>
      <c r="D34" s="152" t="s">
        <v>13</v>
      </c>
      <c r="E34" s="152" t="s">
        <v>113</v>
      </c>
      <c r="F34" s="152" t="s">
        <v>113</v>
      </c>
      <c r="G34" s="49" t="s">
        <v>20</v>
      </c>
      <c r="H34" s="49"/>
      <c r="I34" s="52">
        <v>0.6</v>
      </c>
      <c r="J34" s="52">
        <v>19.100000000000001</v>
      </c>
    </row>
    <row r="35" spans="1:11" s="51" customFormat="1" x14ac:dyDescent="0.2">
      <c r="A35" s="153"/>
      <c r="B35" s="46" t="s">
        <v>1164</v>
      </c>
      <c r="C35" s="46" t="s">
        <v>1165</v>
      </c>
      <c r="D35" s="152" t="s">
        <v>13</v>
      </c>
      <c r="E35" s="152" t="s">
        <v>113</v>
      </c>
      <c r="F35" s="152" t="s">
        <v>113</v>
      </c>
      <c r="G35" s="49" t="s">
        <v>20</v>
      </c>
      <c r="H35" s="49"/>
      <c r="I35" s="52">
        <v>3.7</v>
      </c>
      <c r="J35" s="52">
        <v>1.8</v>
      </c>
    </row>
    <row r="36" spans="1:11" s="51" customFormat="1" x14ac:dyDescent="0.2">
      <c r="A36" s="153"/>
      <c r="B36" s="46" t="s">
        <v>1164</v>
      </c>
      <c r="C36" s="46" t="s">
        <v>1166</v>
      </c>
      <c r="D36" s="152" t="s">
        <v>13</v>
      </c>
      <c r="E36" s="152" t="s">
        <v>113</v>
      </c>
      <c r="F36" s="152" t="s">
        <v>113</v>
      </c>
      <c r="G36" s="49" t="s">
        <v>20</v>
      </c>
      <c r="H36" s="49"/>
      <c r="I36" s="52">
        <v>0.6</v>
      </c>
      <c r="J36" s="52">
        <v>28.6</v>
      </c>
    </row>
    <row r="37" spans="1:11" s="41" customFormat="1" ht="51" customHeight="1" x14ac:dyDescent="0.2">
      <c r="A37" s="153"/>
      <c r="B37" s="46" t="s">
        <v>1167</v>
      </c>
      <c r="C37" s="46" t="s">
        <v>1168</v>
      </c>
      <c r="D37" s="152" t="s">
        <v>13</v>
      </c>
      <c r="E37" s="152" t="s">
        <v>91</v>
      </c>
      <c r="F37" s="152" t="s">
        <v>91</v>
      </c>
      <c r="G37" s="49" t="s">
        <v>1169</v>
      </c>
      <c r="H37" s="49"/>
      <c r="I37" s="52">
        <v>26.4</v>
      </c>
      <c r="J37" s="52">
        <v>91.6</v>
      </c>
      <c r="K37" s="43"/>
    </row>
    <row r="38" spans="1:11" s="41" customFormat="1" ht="25.5" x14ac:dyDescent="0.2">
      <c r="A38" s="153"/>
      <c r="B38" s="46" t="s">
        <v>1167</v>
      </c>
      <c r="C38" s="46" t="s">
        <v>1170</v>
      </c>
      <c r="D38" s="152" t="s">
        <v>13</v>
      </c>
      <c r="E38" s="152" t="s">
        <v>91</v>
      </c>
      <c r="F38" s="152" t="s">
        <v>91</v>
      </c>
      <c r="G38" s="49" t="s">
        <v>1169</v>
      </c>
      <c r="H38" s="49"/>
      <c r="I38" s="52">
        <v>1.9</v>
      </c>
      <c r="J38" s="52">
        <v>0.2</v>
      </c>
      <c r="K38" s="43"/>
    </row>
    <row r="39" spans="1:11" s="41" customFormat="1" ht="38.25" x14ac:dyDescent="0.2">
      <c r="A39" s="153"/>
      <c r="B39" s="46" t="s">
        <v>1171</v>
      </c>
      <c r="C39" s="46" t="s">
        <v>1172</v>
      </c>
      <c r="D39" s="152" t="s">
        <v>13</v>
      </c>
      <c r="E39" s="152" t="s">
        <v>91</v>
      </c>
      <c r="F39" s="152" t="s">
        <v>91</v>
      </c>
      <c r="G39" s="49" t="s">
        <v>1169</v>
      </c>
      <c r="H39" s="49"/>
      <c r="I39" s="52">
        <v>52.9</v>
      </c>
      <c r="J39" s="52">
        <v>179.2</v>
      </c>
      <c r="K39" s="43"/>
    </row>
    <row r="40" spans="1:11" s="41" customFormat="1" ht="25.5" x14ac:dyDescent="0.2">
      <c r="A40" s="153"/>
      <c r="B40" s="46" t="s">
        <v>1171</v>
      </c>
      <c r="C40" s="46" t="s">
        <v>1173</v>
      </c>
      <c r="D40" s="152" t="s">
        <v>13</v>
      </c>
      <c r="E40" s="152" t="s">
        <v>91</v>
      </c>
      <c r="F40" s="152" t="s">
        <v>91</v>
      </c>
      <c r="G40" s="49" t="s">
        <v>1169</v>
      </c>
      <c r="H40" s="49"/>
      <c r="I40" s="52">
        <v>26.4</v>
      </c>
      <c r="J40" s="52">
        <v>0.9</v>
      </c>
      <c r="K40" s="43"/>
    </row>
    <row r="41" spans="1:11" s="53" customFormat="1" ht="38.25" x14ac:dyDescent="0.2">
      <c r="A41" s="153"/>
      <c r="B41" s="46" t="s">
        <v>1174</v>
      </c>
      <c r="C41" s="46" t="s">
        <v>1175</v>
      </c>
      <c r="D41" s="152" t="s">
        <v>13</v>
      </c>
      <c r="E41" s="152" t="s">
        <v>91</v>
      </c>
      <c r="F41" s="152" t="s">
        <v>91</v>
      </c>
      <c r="G41" s="49" t="s">
        <v>1169</v>
      </c>
      <c r="H41" s="49"/>
      <c r="I41" s="52">
        <v>143</v>
      </c>
      <c r="J41" s="52">
        <v>243.9</v>
      </c>
    </row>
    <row r="42" spans="1:11" ht="25.5" x14ac:dyDescent="0.2">
      <c r="A42" s="153"/>
      <c r="B42" s="46" t="s">
        <v>1176</v>
      </c>
      <c r="C42" s="46" t="s">
        <v>1177</v>
      </c>
      <c r="D42" s="152" t="s">
        <v>13</v>
      </c>
      <c r="E42" s="154" t="s">
        <v>96</v>
      </c>
      <c r="F42" s="152" t="s">
        <v>113</v>
      </c>
      <c r="G42" s="49" t="s">
        <v>1178</v>
      </c>
      <c r="H42" s="49"/>
      <c r="I42" s="52">
        <v>76.3</v>
      </c>
      <c r="J42" s="52">
        <v>0</v>
      </c>
    </row>
    <row r="43" spans="1:11" ht="25.5" x14ac:dyDescent="0.2">
      <c r="A43" s="153"/>
      <c r="B43" s="46" t="s">
        <v>1179</v>
      </c>
      <c r="C43" s="54" t="s">
        <v>1180</v>
      </c>
      <c r="D43" s="152" t="s">
        <v>64</v>
      </c>
      <c r="E43" s="152" t="s">
        <v>91</v>
      </c>
      <c r="F43" s="152" t="s">
        <v>91</v>
      </c>
      <c r="G43" s="49" t="s">
        <v>1178</v>
      </c>
      <c r="H43" s="49"/>
      <c r="I43" s="52">
        <v>165.2</v>
      </c>
      <c r="J43" s="52">
        <v>71.3</v>
      </c>
    </row>
    <row r="44" spans="1:11" ht="25.5" x14ac:dyDescent="0.2">
      <c r="A44" s="153"/>
      <c r="B44" s="46" t="s">
        <v>1179</v>
      </c>
      <c r="C44" s="54" t="s">
        <v>1181</v>
      </c>
      <c r="D44" s="152" t="s">
        <v>64</v>
      </c>
      <c r="E44" s="152" t="s">
        <v>91</v>
      </c>
      <c r="F44" s="152" t="s">
        <v>91</v>
      </c>
      <c r="G44" s="49" t="s">
        <v>1178</v>
      </c>
      <c r="H44" s="49"/>
      <c r="I44" s="52">
        <v>165.2</v>
      </c>
      <c r="J44" s="52">
        <v>71</v>
      </c>
    </row>
    <row r="45" spans="1:11" ht="25.5" x14ac:dyDescent="0.2">
      <c r="A45" s="153"/>
      <c r="B45" s="46" t="s">
        <v>1179</v>
      </c>
      <c r="C45" s="54" t="s">
        <v>1182</v>
      </c>
      <c r="D45" s="152" t="s">
        <v>64</v>
      </c>
      <c r="E45" s="152" t="s">
        <v>91</v>
      </c>
      <c r="F45" s="152" t="s">
        <v>91</v>
      </c>
      <c r="G45" s="49" t="s">
        <v>1178</v>
      </c>
      <c r="H45" s="49"/>
      <c r="I45" s="52">
        <v>165.1</v>
      </c>
      <c r="J45" s="52">
        <v>71</v>
      </c>
    </row>
    <row r="46" spans="1:11" ht="25.5" x14ac:dyDescent="0.2">
      <c r="A46" s="153"/>
      <c r="B46" s="46" t="s">
        <v>1179</v>
      </c>
      <c r="C46" s="54" t="s">
        <v>1183</v>
      </c>
      <c r="D46" s="152" t="s">
        <v>64</v>
      </c>
      <c r="E46" s="152" t="s">
        <v>91</v>
      </c>
      <c r="F46" s="152" t="s">
        <v>91</v>
      </c>
      <c r="G46" s="49" t="s">
        <v>1178</v>
      </c>
      <c r="H46" s="49"/>
      <c r="I46" s="52">
        <v>165.1</v>
      </c>
      <c r="J46" s="52">
        <v>71</v>
      </c>
    </row>
    <row r="47" spans="1:11" x14ac:dyDescent="0.2">
      <c r="A47" s="153"/>
      <c r="B47" s="46" t="s">
        <v>1179</v>
      </c>
      <c r="C47" s="54" t="s">
        <v>1184</v>
      </c>
      <c r="D47" s="152" t="s">
        <v>64</v>
      </c>
      <c r="E47" s="152" t="s">
        <v>91</v>
      </c>
      <c r="F47" s="152" t="s">
        <v>91</v>
      </c>
      <c r="G47" s="49" t="s">
        <v>1178</v>
      </c>
      <c r="H47" s="49"/>
      <c r="I47" s="52">
        <v>14</v>
      </c>
      <c r="J47" s="52">
        <v>2.2999999999999998</v>
      </c>
    </row>
    <row r="48" spans="1:11" x14ac:dyDescent="0.2">
      <c r="A48" s="153"/>
      <c r="B48" s="46" t="s">
        <v>1179</v>
      </c>
      <c r="C48" s="54" t="s">
        <v>1185</v>
      </c>
      <c r="D48" s="152" t="s">
        <v>64</v>
      </c>
      <c r="E48" s="152" t="s">
        <v>113</v>
      </c>
      <c r="F48" s="152" t="s">
        <v>113</v>
      </c>
      <c r="G48" s="49" t="s">
        <v>1178</v>
      </c>
      <c r="H48" s="49"/>
      <c r="I48" s="52">
        <v>150.1</v>
      </c>
      <c r="J48" s="52">
        <v>6.6</v>
      </c>
    </row>
    <row r="49" spans="1:10" ht="12.75" customHeight="1" x14ac:dyDescent="0.2">
      <c r="A49" s="153"/>
      <c r="B49" s="46" t="s">
        <v>1179</v>
      </c>
      <c r="C49" s="54" t="s">
        <v>1186</v>
      </c>
      <c r="D49" s="152" t="s">
        <v>13</v>
      </c>
      <c r="E49" s="152" t="s">
        <v>113</v>
      </c>
      <c r="F49" s="152" t="s">
        <v>91</v>
      </c>
      <c r="G49" s="52" t="s">
        <v>1360</v>
      </c>
      <c r="H49" s="49">
        <v>1543</v>
      </c>
      <c r="I49" s="52"/>
      <c r="J49" s="52"/>
    </row>
    <row r="50" spans="1:10" x14ac:dyDescent="0.2">
      <c r="A50" s="153"/>
      <c r="B50" s="46" t="s">
        <v>1179</v>
      </c>
      <c r="C50" s="54" t="s">
        <v>1187</v>
      </c>
      <c r="D50" s="152" t="s">
        <v>64</v>
      </c>
      <c r="E50" s="152" t="s">
        <v>91</v>
      </c>
      <c r="F50" s="152" t="s">
        <v>91</v>
      </c>
      <c r="G50" s="49" t="s">
        <v>1178</v>
      </c>
      <c r="H50" s="49"/>
      <c r="I50" s="52">
        <v>80.599999999999994</v>
      </c>
      <c r="J50" s="52">
        <v>1634.5</v>
      </c>
    </row>
    <row r="51" spans="1:10" x14ac:dyDescent="0.2">
      <c r="A51" s="153"/>
      <c r="B51" s="46" t="s">
        <v>1179</v>
      </c>
      <c r="C51" s="54" t="s">
        <v>1188</v>
      </c>
      <c r="D51" s="155" t="s">
        <v>28</v>
      </c>
      <c r="E51" s="152" t="s">
        <v>91</v>
      </c>
      <c r="F51" s="152" t="s">
        <v>91</v>
      </c>
      <c r="G51" s="49" t="s">
        <v>1178</v>
      </c>
      <c r="H51" s="49"/>
      <c r="I51" s="52">
        <v>8.1</v>
      </c>
      <c r="J51" s="52">
        <v>1.2</v>
      </c>
    </row>
    <row r="52" spans="1:10" s="50" customFormat="1" x14ac:dyDescent="0.2">
      <c r="A52" s="153"/>
      <c r="B52" s="31" t="s">
        <v>1189</v>
      </c>
      <c r="C52" s="31" t="s">
        <v>1190</v>
      </c>
      <c r="D52" s="154" t="s">
        <v>64</v>
      </c>
      <c r="E52" s="152" t="s">
        <v>91</v>
      </c>
      <c r="F52" s="152" t="s">
        <v>91</v>
      </c>
      <c r="G52" s="49" t="s">
        <v>1191</v>
      </c>
      <c r="H52" s="45"/>
      <c r="I52" s="52">
        <v>10.5</v>
      </c>
      <c r="J52" s="52">
        <v>0.2</v>
      </c>
    </row>
    <row r="53" spans="1:10" s="50" customFormat="1" x14ac:dyDescent="0.2">
      <c r="A53" s="153"/>
      <c r="B53" s="31" t="s">
        <v>1189</v>
      </c>
      <c r="C53" s="31" t="s">
        <v>1192</v>
      </c>
      <c r="D53" s="154" t="s">
        <v>64</v>
      </c>
      <c r="E53" s="152" t="s">
        <v>91</v>
      </c>
      <c r="F53" s="152" t="s">
        <v>91</v>
      </c>
      <c r="G53" s="49" t="s">
        <v>1191</v>
      </c>
      <c r="H53" s="45"/>
      <c r="I53" s="52">
        <v>10.5</v>
      </c>
      <c r="J53" s="52">
        <v>0.2</v>
      </c>
    </row>
    <row r="54" spans="1:10" s="50" customFormat="1" x14ac:dyDescent="0.2">
      <c r="A54" s="153"/>
      <c r="B54" s="31" t="s">
        <v>1189</v>
      </c>
      <c r="C54" s="31" t="s">
        <v>1193</v>
      </c>
      <c r="D54" s="154" t="s">
        <v>64</v>
      </c>
      <c r="E54" s="152" t="s">
        <v>91</v>
      </c>
      <c r="F54" s="152" t="s">
        <v>91</v>
      </c>
      <c r="G54" s="49" t="s">
        <v>1191</v>
      </c>
      <c r="H54" s="45"/>
      <c r="I54" s="52">
        <v>10.5</v>
      </c>
      <c r="J54" s="52">
        <v>0.2</v>
      </c>
    </row>
    <row r="55" spans="1:10" s="50" customFormat="1" x14ac:dyDescent="0.2">
      <c r="A55" s="153"/>
      <c r="B55" s="31" t="s">
        <v>1189</v>
      </c>
      <c r="C55" s="31" t="s">
        <v>1194</v>
      </c>
      <c r="D55" s="154" t="s">
        <v>64</v>
      </c>
      <c r="E55" s="152" t="s">
        <v>91</v>
      </c>
      <c r="F55" s="152" t="s">
        <v>91</v>
      </c>
      <c r="G55" s="49" t="s">
        <v>1191</v>
      </c>
      <c r="H55" s="45"/>
      <c r="I55" s="52">
        <v>10.5</v>
      </c>
      <c r="J55" s="52">
        <v>0.2</v>
      </c>
    </row>
    <row r="56" spans="1:10" s="50" customFormat="1" x14ac:dyDescent="0.2">
      <c r="A56" s="153"/>
      <c r="B56" s="31" t="s">
        <v>1189</v>
      </c>
      <c r="C56" s="31" t="s">
        <v>1195</v>
      </c>
      <c r="D56" s="154" t="s">
        <v>64</v>
      </c>
      <c r="E56" s="152" t="s">
        <v>91</v>
      </c>
      <c r="F56" s="152" t="s">
        <v>91</v>
      </c>
      <c r="G56" s="49" t="s">
        <v>1191</v>
      </c>
      <c r="H56" s="45"/>
      <c r="I56" s="52">
        <v>10.5</v>
      </c>
      <c r="J56" s="52">
        <v>0.3</v>
      </c>
    </row>
    <row r="57" spans="1:10" s="50" customFormat="1" x14ac:dyDescent="0.2">
      <c r="A57" s="153"/>
      <c r="B57" s="31" t="s">
        <v>1196</v>
      </c>
      <c r="C57" s="31" t="s">
        <v>1197</v>
      </c>
      <c r="D57" s="154" t="s">
        <v>14</v>
      </c>
      <c r="E57" s="144" t="s">
        <v>91</v>
      </c>
      <c r="F57" s="144" t="s">
        <v>91</v>
      </c>
      <c r="G57" s="49" t="s">
        <v>1191</v>
      </c>
      <c r="H57" s="45"/>
      <c r="I57" s="52">
        <v>2.9</v>
      </c>
      <c r="J57" s="52">
        <v>0.2</v>
      </c>
    </row>
    <row r="58" spans="1:10" s="50" customFormat="1" x14ac:dyDescent="0.2">
      <c r="A58" s="153"/>
      <c r="B58" s="31" t="s">
        <v>1196</v>
      </c>
      <c r="C58" s="31" t="s">
        <v>1198</v>
      </c>
      <c r="D58" s="154" t="s">
        <v>14</v>
      </c>
      <c r="E58" s="144" t="s">
        <v>91</v>
      </c>
      <c r="F58" s="144" t="s">
        <v>91</v>
      </c>
      <c r="G58" s="49" t="s">
        <v>1191</v>
      </c>
      <c r="H58" s="45"/>
      <c r="I58" s="52">
        <v>2.9</v>
      </c>
      <c r="J58" s="52">
        <v>0.2</v>
      </c>
    </row>
    <row r="59" spans="1:10" s="50" customFormat="1" x14ac:dyDescent="0.2">
      <c r="A59" s="153"/>
      <c r="B59" s="31" t="s">
        <v>1196</v>
      </c>
      <c r="C59" s="31" t="s">
        <v>1199</v>
      </c>
      <c r="D59" s="154" t="s">
        <v>14</v>
      </c>
      <c r="E59" s="144" t="s">
        <v>91</v>
      </c>
      <c r="F59" s="144" t="s">
        <v>91</v>
      </c>
      <c r="G59" s="49" t="s">
        <v>1191</v>
      </c>
      <c r="H59" s="45"/>
      <c r="I59" s="52">
        <v>2.9</v>
      </c>
      <c r="J59" s="52">
        <v>0.2</v>
      </c>
    </row>
    <row r="60" spans="1:10" s="50" customFormat="1" x14ac:dyDescent="0.2">
      <c r="A60" s="153"/>
      <c r="B60" s="31" t="s">
        <v>1196</v>
      </c>
      <c r="C60" s="31" t="s">
        <v>1200</v>
      </c>
      <c r="D60" s="154" t="s">
        <v>14</v>
      </c>
      <c r="E60" s="144" t="s">
        <v>91</v>
      </c>
      <c r="F60" s="144" t="s">
        <v>91</v>
      </c>
      <c r="G60" s="49" t="s">
        <v>1191</v>
      </c>
      <c r="H60" s="45"/>
      <c r="I60" s="52">
        <v>2.9</v>
      </c>
      <c r="J60" s="52">
        <v>0.2</v>
      </c>
    </row>
    <row r="61" spans="1:10" s="50" customFormat="1" x14ac:dyDescent="0.2">
      <c r="A61" s="153"/>
      <c r="B61" s="31" t="s">
        <v>1196</v>
      </c>
      <c r="C61" s="31" t="s">
        <v>1201</v>
      </c>
      <c r="D61" s="154" t="s">
        <v>14</v>
      </c>
      <c r="E61" s="144" t="s">
        <v>91</v>
      </c>
      <c r="F61" s="144" t="s">
        <v>91</v>
      </c>
      <c r="G61" s="49" t="s">
        <v>1191</v>
      </c>
      <c r="H61" s="45"/>
      <c r="I61" s="52">
        <v>2.9</v>
      </c>
      <c r="J61" s="52">
        <v>0.2</v>
      </c>
    </row>
    <row r="62" spans="1:10" s="50" customFormat="1" x14ac:dyDescent="0.2">
      <c r="A62" s="153"/>
      <c r="B62" s="31" t="s">
        <v>1196</v>
      </c>
      <c r="C62" s="31" t="s">
        <v>1202</v>
      </c>
      <c r="D62" s="154" t="s">
        <v>14</v>
      </c>
      <c r="E62" s="144" t="s">
        <v>91</v>
      </c>
      <c r="F62" s="144" t="s">
        <v>91</v>
      </c>
      <c r="G62" s="49" t="s">
        <v>1191</v>
      </c>
      <c r="H62" s="45"/>
      <c r="I62" s="52">
        <v>2.8</v>
      </c>
      <c r="J62" s="52">
        <v>0.2</v>
      </c>
    </row>
    <row r="63" spans="1:10" s="50" customFormat="1" x14ac:dyDescent="0.2">
      <c r="A63" s="153"/>
      <c r="B63" s="31" t="s">
        <v>1196</v>
      </c>
      <c r="C63" s="31" t="s">
        <v>1203</v>
      </c>
      <c r="D63" s="154" t="s">
        <v>14</v>
      </c>
      <c r="E63" s="144" t="s">
        <v>91</v>
      </c>
      <c r="F63" s="144" t="s">
        <v>91</v>
      </c>
      <c r="G63" s="49" t="s">
        <v>1191</v>
      </c>
      <c r="H63" s="45"/>
      <c r="I63" s="52">
        <v>2.8</v>
      </c>
      <c r="J63" s="52">
        <v>0.1</v>
      </c>
    </row>
    <row r="64" spans="1:10" s="50" customFormat="1" x14ac:dyDescent="0.2">
      <c r="A64" s="153"/>
      <c r="B64" s="31" t="s">
        <v>1196</v>
      </c>
      <c r="C64" s="31" t="s">
        <v>1204</v>
      </c>
      <c r="D64" s="154" t="s">
        <v>14</v>
      </c>
      <c r="E64" s="144" t="s">
        <v>91</v>
      </c>
      <c r="F64" s="144" t="s">
        <v>91</v>
      </c>
      <c r="G64" s="49" t="s">
        <v>1191</v>
      </c>
      <c r="H64" s="45"/>
      <c r="I64" s="52">
        <v>2.8</v>
      </c>
      <c r="J64" s="52">
        <v>0.1</v>
      </c>
    </row>
    <row r="65" spans="1:10" s="50" customFormat="1" x14ac:dyDescent="0.2">
      <c r="A65" s="153"/>
      <c r="B65" s="31" t="s">
        <v>1205</v>
      </c>
      <c r="C65" s="31" t="s">
        <v>1206</v>
      </c>
      <c r="D65" s="154" t="s">
        <v>28</v>
      </c>
      <c r="E65" s="144" t="s">
        <v>113</v>
      </c>
      <c r="F65" s="152" t="s">
        <v>113</v>
      </c>
      <c r="G65" s="49" t="s">
        <v>1191</v>
      </c>
      <c r="H65" s="45"/>
      <c r="I65" s="52">
        <v>2.9</v>
      </c>
      <c r="J65" s="52">
        <v>0.06</v>
      </c>
    </row>
    <row r="66" spans="1:10" s="50" customFormat="1" x14ac:dyDescent="0.2">
      <c r="A66" s="153"/>
      <c r="B66" s="31" t="s">
        <v>1205</v>
      </c>
      <c r="C66" s="31" t="s">
        <v>1207</v>
      </c>
      <c r="D66" s="154" t="s">
        <v>28</v>
      </c>
      <c r="E66" s="144" t="s">
        <v>113</v>
      </c>
      <c r="F66" s="152" t="s">
        <v>113</v>
      </c>
      <c r="G66" s="49" t="s">
        <v>1191</v>
      </c>
      <c r="H66" s="45"/>
      <c r="I66" s="52">
        <v>1.4</v>
      </c>
      <c r="J66" s="52">
        <v>0.06</v>
      </c>
    </row>
    <row r="67" spans="1:10" s="50" customFormat="1" x14ac:dyDescent="0.2">
      <c r="A67" s="153"/>
      <c r="B67" s="31" t="s">
        <v>1205</v>
      </c>
      <c r="C67" s="31" t="s">
        <v>1208</v>
      </c>
      <c r="D67" s="154" t="s">
        <v>28</v>
      </c>
      <c r="E67" s="144" t="s">
        <v>113</v>
      </c>
      <c r="F67" s="152" t="s">
        <v>113</v>
      </c>
      <c r="G67" s="49" t="s">
        <v>1191</v>
      </c>
      <c r="H67" s="45"/>
      <c r="I67" s="52">
        <v>1.4</v>
      </c>
      <c r="J67" s="52">
        <v>0.06</v>
      </c>
    </row>
    <row r="68" spans="1:10" s="50" customFormat="1" x14ac:dyDescent="0.2">
      <c r="A68" s="153"/>
      <c r="B68" s="31" t="s">
        <v>1209</v>
      </c>
      <c r="C68" s="31" t="s">
        <v>1210</v>
      </c>
      <c r="D68" s="154" t="s">
        <v>28</v>
      </c>
      <c r="E68" s="152" t="s">
        <v>113</v>
      </c>
      <c r="F68" s="152" t="s">
        <v>113</v>
      </c>
      <c r="G68" s="49" t="s">
        <v>1191</v>
      </c>
      <c r="H68" s="45"/>
      <c r="I68" s="52">
        <v>1.4</v>
      </c>
      <c r="J68" s="52">
        <v>0.2</v>
      </c>
    </row>
    <row r="69" spans="1:10" s="50" customFormat="1" x14ac:dyDescent="0.2">
      <c r="A69" s="153"/>
      <c r="B69" s="31" t="s">
        <v>1209</v>
      </c>
      <c r="C69" s="31" t="s">
        <v>1211</v>
      </c>
      <c r="D69" s="154" t="s">
        <v>28</v>
      </c>
      <c r="E69" s="152" t="s">
        <v>113</v>
      </c>
      <c r="F69" s="152" t="s">
        <v>113</v>
      </c>
      <c r="G69" s="49" t="s">
        <v>1191</v>
      </c>
      <c r="H69" s="45"/>
      <c r="I69" s="52">
        <v>1.4</v>
      </c>
      <c r="J69" s="52">
        <v>0.2</v>
      </c>
    </row>
    <row r="70" spans="1:10" s="50" customFormat="1" x14ac:dyDescent="0.2">
      <c r="A70" s="153"/>
      <c r="B70" s="31" t="s">
        <v>1212</v>
      </c>
      <c r="C70" s="31" t="s">
        <v>1213</v>
      </c>
      <c r="D70" s="154" t="s">
        <v>28</v>
      </c>
      <c r="E70" s="152" t="s">
        <v>91</v>
      </c>
      <c r="F70" s="152" t="s">
        <v>91</v>
      </c>
      <c r="G70" s="49" t="s">
        <v>1191</v>
      </c>
      <c r="H70" s="45"/>
      <c r="I70" s="52">
        <v>3.2</v>
      </c>
      <c r="J70" s="52">
        <v>0.1</v>
      </c>
    </row>
    <row r="71" spans="1:10" s="50" customFormat="1" x14ac:dyDescent="0.2">
      <c r="A71" s="153"/>
      <c r="B71" s="31" t="s">
        <v>1212</v>
      </c>
      <c r="C71" s="31" t="s">
        <v>1214</v>
      </c>
      <c r="D71" s="154" t="s">
        <v>14</v>
      </c>
      <c r="E71" s="152" t="s">
        <v>91</v>
      </c>
      <c r="F71" s="152" t="s">
        <v>91</v>
      </c>
      <c r="G71" s="49" t="s">
        <v>1191</v>
      </c>
      <c r="H71" s="45"/>
      <c r="I71" s="52">
        <v>3.3</v>
      </c>
      <c r="J71" s="52">
        <v>0.2</v>
      </c>
    </row>
    <row r="72" spans="1:10" s="50" customFormat="1" x14ac:dyDescent="0.2">
      <c r="A72" s="153"/>
      <c r="B72" s="31" t="s">
        <v>1212</v>
      </c>
      <c r="C72" s="31" t="s">
        <v>1215</v>
      </c>
      <c r="D72" s="154" t="s">
        <v>14</v>
      </c>
      <c r="E72" s="152" t="s">
        <v>91</v>
      </c>
      <c r="F72" s="152" t="s">
        <v>91</v>
      </c>
      <c r="G72" s="49" t="s">
        <v>1191</v>
      </c>
      <c r="H72" s="45"/>
      <c r="I72" s="52">
        <v>3.6</v>
      </c>
      <c r="J72" s="52">
        <v>0.2</v>
      </c>
    </row>
    <row r="73" spans="1:10" s="50" customFormat="1" x14ac:dyDescent="0.2">
      <c r="A73" s="153"/>
      <c r="B73" s="31" t="s">
        <v>1212</v>
      </c>
      <c r="C73" s="31" t="s">
        <v>1216</v>
      </c>
      <c r="D73" s="154" t="s">
        <v>14</v>
      </c>
      <c r="E73" s="152" t="s">
        <v>91</v>
      </c>
      <c r="F73" s="152" t="s">
        <v>91</v>
      </c>
      <c r="G73" s="49" t="s">
        <v>1191</v>
      </c>
      <c r="H73" s="45"/>
      <c r="I73" s="52">
        <v>3.3</v>
      </c>
      <c r="J73" s="52">
        <v>0.2</v>
      </c>
    </row>
    <row r="74" spans="1:10" s="50" customFormat="1" x14ac:dyDescent="0.2">
      <c r="A74" s="153"/>
      <c r="B74" s="31" t="s">
        <v>1212</v>
      </c>
      <c r="C74" s="31" t="s">
        <v>1217</v>
      </c>
      <c r="D74" s="154" t="s">
        <v>14</v>
      </c>
      <c r="E74" s="152" t="s">
        <v>91</v>
      </c>
      <c r="F74" s="152" t="s">
        <v>91</v>
      </c>
      <c r="G74" s="49" t="s">
        <v>1191</v>
      </c>
      <c r="H74" s="45"/>
      <c r="I74" s="52">
        <v>3.6</v>
      </c>
      <c r="J74" s="52">
        <v>0.2</v>
      </c>
    </row>
    <row r="75" spans="1:10" s="50" customFormat="1" x14ac:dyDescent="0.2">
      <c r="A75" s="153"/>
      <c r="B75" s="31" t="s">
        <v>1212</v>
      </c>
      <c r="C75" s="31" t="s">
        <v>1218</v>
      </c>
      <c r="D75" s="154" t="s">
        <v>14</v>
      </c>
      <c r="E75" s="152" t="s">
        <v>91</v>
      </c>
      <c r="F75" s="152" t="s">
        <v>91</v>
      </c>
      <c r="G75" s="49" t="s">
        <v>1191</v>
      </c>
      <c r="H75" s="45"/>
      <c r="I75" s="52">
        <v>3.6</v>
      </c>
      <c r="J75" s="52">
        <v>0.2</v>
      </c>
    </row>
    <row r="76" spans="1:10" s="50" customFormat="1" x14ac:dyDescent="0.2">
      <c r="A76" s="153"/>
      <c r="B76" s="31" t="s">
        <v>1212</v>
      </c>
      <c r="C76" s="31" t="s">
        <v>1219</v>
      </c>
      <c r="D76" s="154" t="s">
        <v>14</v>
      </c>
      <c r="E76" s="152" t="s">
        <v>91</v>
      </c>
      <c r="F76" s="152" t="s">
        <v>91</v>
      </c>
      <c r="G76" s="49" t="s">
        <v>1191</v>
      </c>
      <c r="H76" s="45"/>
      <c r="I76" s="52">
        <v>3.6</v>
      </c>
      <c r="J76" s="52">
        <v>0.2</v>
      </c>
    </row>
    <row r="77" spans="1:10" s="50" customFormat="1" x14ac:dyDescent="0.2">
      <c r="A77" s="153"/>
      <c r="B77" s="31" t="s">
        <v>1212</v>
      </c>
      <c r="C77" s="31" t="s">
        <v>1220</v>
      </c>
      <c r="D77" s="154" t="s">
        <v>14</v>
      </c>
      <c r="E77" s="152" t="s">
        <v>91</v>
      </c>
      <c r="F77" s="152" t="s">
        <v>91</v>
      </c>
      <c r="G77" s="49" t="s">
        <v>1191</v>
      </c>
      <c r="H77" s="45"/>
      <c r="I77" s="52">
        <v>3.3</v>
      </c>
      <c r="J77" s="52">
        <v>0.2</v>
      </c>
    </row>
    <row r="78" spans="1:10" s="50" customFormat="1" x14ac:dyDescent="0.2">
      <c r="A78" s="153"/>
      <c r="B78" s="31" t="s">
        <v>1221</v>
      </c>
      <c r="C78" s="31" t="s">
        <v>1222</v>
      </c>
      <c r="D78" s="154" t="s">
        <v>14</v>
      </c>
      <c r="E78" s="152" t="s">
        <v>113</v>
      </c>
      <c r="F78" s="152" t="s">
        <v>113</v>
      </c>
      <c r="G78" s="49" t="s">
        <v>1191</v>
      </c>
      <c r="H78" s="45"/>
      <c r="I78" s="52">
        <v>2.6</v>
      </c>
      <c r="J78" s="52">
        <v>0.2</v>
      </c>
    </row>
    <row r="79" spans="1:10" s="50" customFormat="1" x14ac:dyDescent="0.2">
      <c r="A79" s="153"/>
      <c r="B79" s="31" t="s">
        <v>1223</v>
      </c>
      <c r="C79" s="31" t="s">
        <v>1224</v>
      </c>
      <c r="D79" s="154" t="s">
        <v>14</v>
      </c>
      <c r="E79" s="152" t="s">
        <v>91</v>
      </c>
      <c r="F79" s="152" t="s">
        <v>91</v>
      </c>
      <c r="G79" s="49" t="s">
        <v>1191</v>
      </c>
      <c r="H79" s="45"/>
      <c r="I79" s="52">
        <v>149.5</v>
      </c>
      <c r="J79" s="52">
        <v>37.200000000000003</v>
      </c>
    </row>
    <row r="80" spans="1:10" s="50" customFormat="1" x14ac:dyDescent="0.2">
      <c r="A80" s="153"/>
      <c r="B80" s="31" t="s">
        <v>1225</v>
      </c>
      <c r="C80" s="31" t="s">
        <v>1226</v>
      </c>
      <c r="D80" s="154" t="s">
        <v>14</v>
      </c>
      <c r="E80" s="152" t="s">
        <v>91</v>
      </c>
      <c r="F80" s="152" t="s">
        <v>91</v>
      </c>
      <c r="G80" s="49" t="s">
        <v>1191</v>
      </c>
      <c r="H80" s="45"/>
      <c r="I80" s="52">
        <v>9.3000000000000007</v>
      </c>
      <c r="J80" s="52">
        <v>0.3</v>
      </c>
    </row>
    <row r="81" spans="1:10" s="50" customFormat="1" x14ac:dyDescent="0.2">
      <c r="A81" s="153"/>
      <c r="B81" s="31" t="s">
        <v>1225</v>
      </c>
      <c r="C81" s="31" t="s">
        <v>1227</v>
      </c>
      <c r="D81" s="154" t="s">
        <v>14</v>
      </c>
      <c r="E81" s="152" t="s">
        <v>91</v>
      </c>
      <c r="F81" s="152" t="s">
        <v>91</v>
      </c>
      <c r="G81" s="49" t="s">
        <v>1191</v>
      </c>
      <c r="H81" s="45"/>
      <c r="I81" s="52">
        <v>9.3000000000000007</v>
      </c>
      <c r="J81" s="52">
        <v>0.3</v>
      </c>
    </row>
    <row r="82" spans="1:10" s="50" customFormat="1" x14ac:dyDescent="0.2">
      <c r="A82" s="153"/>
      <c r="B82" s="31" t="s">
        <v>1189</v>
      </c>
      <c r="C82" s="31" t="s">
        <v>1228</v>
      </c>
      <c r="D82" s="154" t="s">
        <v>28</v>
      </c>
      <c r="E82" s="152" t="s">
        <v>91</v>
      </c>
      <c r="F82" s="152" t="s">
        <v>91</v>
      </c>
      <c r="G82" s="49" t="s">
        <v>1191</v>
      </c>
      <c r="H82" s="45"/>
      <c r="I82" s="52">
        <v>1.6</v>
      </c>
      <c r="J82" s="52">
        <v>0.2</v>
      </c>
    </row>
    <row r="83" spans="1:10" s="50" customFormat="1" x14ac:dyDescent="0.2">
      <c r="A83" s="153"/>
      <c r="B83" s="31" t="s">
        <v>1189</v>
      </c>
      <c r="C83" s="31" t="s">
        <v>1229</v>
      </c>
      <c r="D83" s="154" t="s">
        <v>28</v>
      </c>
      <c r="E83" s="152" t="s">
        <v>91</v>
      </c>
      <c r="F83" s="152" t="s">
        <v>91</v>
      </c>
      <c r="G83" s="49" t="s">
        <v>1191</v>
      </c>
      <c r="H83" s="45"/>
      <c r="I83" s="52">
        <v>1.6</v>
      </c>
      <c r="J83" s="52">
        <v>0.2</v>
      </c>
    </row>
    <row r="84" spans="1:10" s="50" customFormat="1" x14ac:dyDescent="0.2">
      <c r="A84" s="153"/>
      <c r="B84" s="31" t="s">
        <v>1230</v>
      </c>
      <c r="C84" s="31" t="s">
        <v>1231</v>
      </c>
      <c r="D84" s="154" t="s">
        <v>14</v>
      </c>
      <c r="E84" s="152" t="s">
        <v>91</v>
      </c>
      <c r="F84" s="152" t="s">
        <v>91</v>
      </c>
      <c r="G84" s="49" t="s">
        <v>1191</v>
      </c>
      <c r="H84" s="45"/>
      <c r="I84" s="52">
        <v>51.4</v>
      </c>
      <c r="J84" s="52">
        <v>0.7</v>
      </c>
    </row>
    <row r="85" spans="1:10" s="50" customFormat="1" x14ac:dyDescent="0.2">
      <c r="A85" s="153"/>
      <c r="B85" s="31" t="s">
        <v>1232</v>
      </c>
      <c r="C85" s="31" t="s">
        <v>1233</v>
      </c>
      <c r="D85" s="154" t="s">
        <v>28</v>
      </c>
      <c r="E85" s="152" t="s">
        <v>91</v>
      </c>
      <c r="F85" s="152" t="s">
        <v>91</v>
      </c>
      <c r="G85" s="49" t="s">
        <v>1191</v>
      </c>
      <c r="H85" s="45"/>
      <c r="I85" s="52">
        <v>3.5</v>
      </c>
      <c r="J85" s="52">
        <v>85.6</v>
      </c>
    </row>
    <row r="86" spans="1:10" s="50" customFormat="1" x14ac:dyDescent="0.2">
      <c r="A86" s="153"/>
      <c r="B86" s="31" t="s">
        <v>1232</v>
      </c>
      <c r="C86" s="31" t="s">
        <v>1234</v>
      </c>
      <c r="D86" s="154" t="s">
        <v>1235</v>
      </c>
      <c r="E86" s="152" t="s">
        <v>91</v>
      </c>
      <c r="F86" s="152" t="s">
        <v>91</v>
      </c>
      <c r="G86" s="49" t="s">
        <v>1191</v>
      </c>
      <c r="H86" s="45"/>
      <c r="I86" s="52">
        <v>3.5</v>
      </c>
      <c r="J86" s="52">
        <v>0.9</v>
      </c>
    </row>
    <row r="87" spans="1:10" s="50" customFormat="1" x14ac:dyDescent="0.2">
      <c r="A87" s="153"/>
      <c r="B87" s="31" t="s">
        <v>1236</v>
      </c>
      <c r="C87" s="31" t="s">
        <v>1237</v>
      </c>
      <c r="D87" s="154" t="s">
        <v>14</v>
      </c>
      <c r="E87" s="152" t="s">
        <v>91</v>
      </c>
      <c r="F87" s="152" t="s">
        <v>91</v>
      </c>
      <c r="G87" s="49" t="s">
        <v>1191</v>
      </c>
      <c r="H87" s="45"/>
      <c r="I87" s="52">
        <v>4.3</v>
      </c>
      <c r="J87" s="52">
        <v>0.1</v>
      </c>
    </row>
    <row r="88" spans="1:10" s="50" customFormat="1" x14ac:dyDescent="0.2">
      <c r="A88" s="153"/>
      <c r="B88" s="31" t="s">
        <v>1236</v>
      </c>
      <c r="C88" s="31" t="s">
        <v>1238</v>
      </c>
      <c r="D88" s="154" t="s">
        <v>14</v>
      </c>
      <c r="E88" s="152" t="s">
        <v>91</v>
      </c>
      <c r="F88" s="152" t="s">
        <v>91</v>
      </c>
      <c r="G88" s="49" t="s">
        <v>1191</v>
      </c>
      <c r="H88" s="45"/>
      <c r="I88" s="52">
        <v>0.7</v>
      </c>
      <c r="J88" s="52">
        <v>0.3</v>
      </c>
    </row>
    <row r="89" spans="1:10" s="50" customFormat="1" x14ac:dyDescent="0.2">
      <c r="A89" s="153"/>
      <c r="B89" s="31" t="s">
        <v>1236</v>
      </c>
      <c r="C89" s="31" t="s">
        <v>1239</v>
      </c>
      <c r="D89" s="154" t="s">
        <v>28</v>
      </c>
      <c r="E89" s="152" t="s">
        <v>91</v>
      </c>
      <c r="F89" s="152" t="s">
        <v>91</v>
      </c>
      <c r="G89" s="49" t="s">
        <v>1191</v>
      </c>
      <c r="H89" s="45"/>
      <c r="I89" s="52">
        <v>0.5</v>
      </c>
      <c r="J89" s="52">
        <v>0.1</v>
      </c>
    </row>
    <row r="90" spans="1:10" s="50" customFormat="1" x14ac:dyDescent="0.2">
      <c r="A90" s="153"/>
      <c r="B90" s="31" t="s">
        <v>1236</v>
      </c>
      <c r="C90" s="31" t="s">
        <v>1240</v>
      </c>
      <c r="D90" s="154" t="s">
        <v>14</v>
      </c>
      <c r="E90" s="152" t="s">
        <v>91</v>
      </c>
      <c r="F90" s="152" t="s">
        <v>91</v>
      </c>
      <c r="G90" s="49" t="s">
        <v>1191</v>
      </c>
      <c r="H90" s="45"/>
      <c r="I90" s="52">
        <v>6.8</v>
      </c>
      <c r="J90" s="52">
        <v>3.1</v>
      </c>
    </row>
    <row r="91" spans="1:10" s="50" customFormat="1" ht="25.5" customHeight="1" x14ac:dyDescent="0.2">
      <c r="A91" s="153"/>
      <c r="B91" s="55" t="s">
        <v>1241</v>
      </c>
      <c r="C91" s="46" t="s">
        <v>1242</v>
      </c>
      <c r="D91" s="154" t="s">
        <v>14</v>
      </c>
      <c r="E91" s="152" t="s">
        <v>91</v>
      </c>
      <c r="F91" s="152" t="s">
        <v>91</v>
      </c>
      <c r="G91" s="49" t="s">
        <v>1169</v>
      </c>
      <c r="H91" s="45"/>
      <c r="I91" s="52">
        <v>0.8</v>
      </c>
      <c r="J91" s="52">
        <v>5.8</v>
      </c>
    </row>
    <row r="92" spans="1:10" s="50" customFormat="1" ht="12.75" customHeight="1" x14ac:dyDescent="0.2">
      <c r="A92" s="153"/>
      <c r="B92" s="55" t="s">
        <v>1243</v>
      </c>
      <c r="C92" s="46" t="s">
        <v>1244</v>
      </c>
      <c r="D92" s="154" t="s">
        <v>14</v>
      </c>
      <c r="E92" s="152" t="s">
        <v>91</v>
      </c>
      <c r="F92" s="152" t="s">
        <v>91</v>
      </c>
      <c r="G92" s="49" t="s">
        <v>1169</v>
      </c>
      <c r="H92" s="45"/>
      <c r="I92" s="52">
        <v>2.8</v>
      </c>
      <c r="J92" s="52">
        <v>1.7</v>
      </c>
    </row>
    <row r="93" spans="1:10" s="50" customFormat="1" ht="25.5" x14ac:dyDescent="0.2">
      <c r="A93" s="153"/>
      <c r="B93" s="55" t="s">
        <v>1245</v>
      </c>
      <c r="C93" s="46" t="s">
        <v>1246</v>
      </c>
      <c r="D93" s="154" t="s">
        <v>14</v>
      </c>
      <c r="E93" s="152" t="s">
        <v>91</v>
      </c>
      <c r="F93" s="152" t="s">
        <v>91</v>
      </c>
      <c r="G93" s="49" t="s">
        <v>1169</v>
      </c>
      <c r="H93" s="45"/>
      <c r="I93" s="52">
        <v>2.8</v>
      </c>
      <c r="J93" s="52">
        <v>2.2000000000000002</v>
      </c>
    </row>
    <row r="94" spans="1:10" s="50" customFormat="1" x14ac:dyDescent="0.2">
      <c r="A94" s="153"/>
      <c r="B94" s="55" t="s">
        <v>1247</v>
      </c>
      <c r="C94" s="46" t="s">
        <v>1246</v>
      </c>
      <c r="D94" s="154" t="s">
        <v>14</v>
      </c>
      <c r="E94" s="152" t="s">
        <v>91</v>
      </c>
      <c r="F94" s="152" t="s">
        <v>91</v>
      </c>
      <c r="G94" s="49" t="s">
        <v>1169</v>
      </c>
      <c r="H94" s="45"/>
      <c r="I94" s="52">
        <v>2.8</v>
      </c>
      <c r="J94" s="52">
        <v>2.6</v>
      </c>
    </row>
    <row r="95" spans="1:10" s="50" customFormat="1" x14ac:dyDescent="0.2">
      <c r="A95" s="153"/>
      <c r="B95" s="55" t="s">
        <v>1248</v>
      </c>
      <c r="C95" s="46" t="s">
        <v>1246</v>
      </c>
      <c r="D95" s="154" t="s">
        <v>14</v>
      </c>
      <c r="E95" s="152" t="s">
        <v>91</v>
      </c>
      <c r="F95" s="152" t="s">
        <v>91</v>
      </c>
      <c r="G95" s="49" t="s">
        <v>1169</v>
      </c>
      <c r="H95" s="45"/>
      <c r="I95" s="52">
        <v>2.8</v>
      </c>
      <c r="J95" s="52">
        <v>2.6</v>
      </c>
    </row>
    <row r="96" spans="1:10" s="50" customFormat="1" x14ac:dyDescent="0.2">
      <c r="A96" s="153"/>
      <c r="B96" s="56" t="s">
        <v>1249</v>
      </c>
      <c r="C96" s="46" t="s">
        <v>1250</v>
      </c>
      <c r="D96" s="154" t="s">
        <v>14</v>
      </c>
      <c r="E96" s="152" t="s">
        <v>96</v>
      </c>
      <c r="F96" s="152" t="s">
        <v>96</v>
      </c>
      <c r="G96" s="49" t="s">
        <v>1169</v>
      </c>
      <c r="H96" s="45"/>
      <c r="I96" s="52">
        <v>1.1000000000000001</v>
      </c>
      <c r="J96" s="52">
        <v>4.0999999999999996</v>
      </c>
    </row>
    <row r="97" spans="1:10" s="50" customFormat="1" x14ac:dyDescent="0.2">
      <c r="A97" s="153"/>
      <c r="B97" s="57" t="s">
        <v>1251</v>
      </c>
      <c r="C97" s="58" t="s">
        <v>1250</v>
      </c>
      <c r="D97" s="154" t="s">
        <v>14</v>
      </c>
      <c r="E97" s="152" t="s">
        <v>96</v>
      </c>
      <c r="F97" s="152" t="s">
        <v>96</v>
      </c>
      <c r="G97" s="49" t="s">
        <v>1169</v>
      </c>
      <c r="H97" s="45"/>
      <c r="I97" s="52">
        <v>1.1000000000000001</v>
      </c>
      <c r="J97" s="52">
        <v>4.0999999999999996</v>
      </c>
    </row>
    <row r="98" spans="1:10" s="50" customFormat="1" ht="25.5" x14ac:dyDescent="0.2">
      <c r="A98" s="153"/>
      <c r="B98" s="57" t="s">
        <v>1252</v>
      </c>
      <c r="C98" s="59" t="s">
        <v>1250</v>
      </c>
      <c r="D98" s="154" t="s">
        <v>14</v>
      </c>
      <c r="E98" s="152" t="s">
        <v>96</v>
      </c>
      <c r="F98" s="152" t="s">
        <v>96</v>
      </c>
      <c r="G98" s="49" t="s">
        <v>1169</v>
      </c>
      <c r="H98" s="45"/>
      <c r="I98" s="52">
        <v>1.1000000000000001</v>
      </c>
      <c r="J98" s="52">
        <v>4.0999999999999996</v>
      </c>
    </row>
    <row r="99" spans="1:10" s="50" customFormat="1" x14ac:dyDescent="0.2">
      <c r="A99" s="153"/>
      <c r="B99" s="57" t="s">
        <v>1253</v>
      </c>
      <c r="C99" s="59" t="s">
        <v>1250</v>
      </c>
      <c r="D99" s="154" t="s">
        <v>14</v>
      </c>
      <c r="E99" s="152" t="s">
        <v>96</v>
      </c>
      <c r="F99" s="152" t="s">
        <v>96</v>
      </c>
      <c r="G99" s="49" t="s">
        <v>1169</v>
      </c>
      <c r="H99" s="45"/>
      <c r="I99" s="52">
        <v>2.1</v>
      </c>
      <c r="J99" s="52">
        <v>8</v>
      </c>
    </row>
    <row r="100" spans="1:10" s="50" customFormat="1" ht="51" x14ac:dyDescent="0.2">
      <c r="A100" s="153"/>
      <c r="B100" s="57" t="s">
        <v>1254</v>
      </c>
      <c r="C100" s="59" t="s">
        <v>1255</v>
      </c>
      <c r="D100" s="154" t="s">
        <v>14</v>
      </c>
      <c r="E100" s="152" t="s">
        <v>91</v>
      </c>
      <c r="F100" s="152" t="s">
        <v>91</v>
      </c>
      <c r="G100" s="49" t="s">
        <v>1169</v>
      </c>
      <c r="H100" s="45"/>
      <c r="I100" s="52">
        <v>31.4</v>
      </c>
      <c r="J100" s="52">
        <v>40.299999999999997</v>
      </c>
    </row>
    <row r="101" spans="1:10" s="50" customFormat="1" ht="51" x14ac:dyDescent="0.2">
      <c r="A101" s="153"/>
      <c r="B101" s="57" t="s">
        <v>1256</v>
      </c>
      <c r="C101" s="59" t="s">
        <v>1255</v>
      </c>
      <c r="D101" s="154" t="s">
        <v>14</v>
      </c>
      <c r="E101" s="152" t="s">
        <v>91</v>
      </c>
      <c r="F101" s="152" t="s">
        <v>91</v>
      </c>
      <c r="G101" s="49" t="s">
        <v>1169</v>
      </c>
      <c r="H101" s="45"/>
      <c r="I101" s="52">
        <v>25.1</v>
      </c>
      <c r="J101" s="52">
        <v>32.200000000000003</v>
      </c>
    </row>
    <row r="102" spans="1:10" s="50" customFormat="1" ht="25.5" x14ac:dyDescent="0.2">
      <c r="A102" s="153"/>
      <c r="B102" s="57" t="s">
        <v>1257</v>
      </c>
      <c r="C102" s="59" t="s">
        <v>1250</v>
      </c>
      <c r="D102" s="154" t="s">
        <v>14</v>
      </c>
      <c r="E102" s="152" t="s">
        <v>96</v>
      </c>
      <c r="F102" s="152" t="s">
        <v>96</v>
      </c>
      <c r="G102" s="49" t="s">
        <v>1169</v>
      </c>
      <c r="H102" s="45"/>
      <c r="I102" s="52">
        <v>1.1000000000000001</v>
      </c>
      <c r="J102" s="52">
        <v>4.0999999999999996</v>
      </c>
    </row>
    <row r="103" spans="1:10" s="50" customFormat="1" x14ac:dyDescent="0.2">
      <c r="A103" s="153"/>
      <c r="B103" s="46" t="s">
        <v>1179</v>
      </c>
      <c r="C103" s="54" t="s">
        <v>1258</v>
      </c>
      <c r="D103" s="155" t="s">
        <v>14</v>
      </c>
      <c r="E103" s="154" t="s">
        <v>96</v>
      </c>
      <c r="F103" s="152" t="s">
        <v>1259</v>
      </c>
      <c r="G103" s="49" t="s">
        <v>1178</v>
      </c>
      <c r="H103" s="45"/>
      <c r="I103" s="52">
        <v>61.8</v>
      </c>
      <c r="J103" s="52">
        <v>7.7</v>
      </c>
    </row>
    <row r="104" spans="1:10" s="50" customFormat="1" ht="38.25" x14ac:dyDescent="0.2">
      <c r="A104" s="153"/>
      <c r="B104" s="46" t="s">
        <v>1260</v>
      </c>
      <c r="C104" s="54" t="s">
        <v>1261</v>
      </c>
      <c r="D104" s="154" t="s">
        <v>14</v>
      </c>
      <c r="E104" s="152" t="s">
        <v>113</v>
      </c>
      <c r="F104" s="152" t="s">
        <v>113</v>
      </c>
      <c r="G104" s="49" t="s">
        <v>1191</v>
      </c>
      <c r="H104" s="45"/>
      <c r="I104" s="52">
        <v>3.3</v>
      </c>
      <c r="J104" s="52">
        <v>353.2</v>
      </c>
    </row>
    <row r="105" spans="1:10" s="50" customFormat="1" x14ac:dyDescent="0.2">
      <c r="A105" s="153"/>
      <c r="B105" s="46" t="s">
        <v>1262</v>
      </c>
      <c r="C105" s="54" t="s">
        <v>1263</v>
      </c>
      <c r="D105" s="154" t="s">
        <v>14</v>
      </c>
      <c r="E105" s="152" t="s">
        <v>113</v>
      </c>
      <c r="F105" s="152" t="s">
        <v>113</v>
      </c>
      <c r="G105" s="49" t="s">
        <v>1191</v>
      </c>
      <c r="H105" s="45"/>
      <c r="I105" s="52">
        <v>1.6</v>
      </c>
      <c r="J105" s="52">
        <v>7.8</v>
      </c>
    </row>
    <row r="106" spans="1:10" s="50" customFormat="1" ht="12.75" customHeight="1" x14ac:dyDescent="0.2">
      <c r="A106" s="153"/>
      <c r="B106" s="46" t="s">
        <v>1264</v>
      </c>
      <c r="C106" s="54" t="s">
        <v>1265</v>
      </c>
      <c r="D106" s="155" t="s">
        <v>14</v>
      </c>
      <c r="E106" s="152" t="s">
        <v>113</v>
      </c>
      <c r="F106" s="152" t="s">
        <v>113</v>
      </c>
      <c r="G106" s="49" t="s">
        <v>1191</v>
      </c>
      <c r="H106" s="45"/>
      <c r="I106" s="52">
        <v>3.3</v>
      </c>
      <c r="J106" s="52">
        <v>50.3</v>
      </c>
    </row>
    <row r="107" spans="1:10" s="50" customFormat="1" ht="25.5" x14ac:dyDescent="0.2">
      <c r="A107" s="153"/>
      <c r="B107" s="46" t="s">
        <v>1266</v>
      </c>
      <c r="C107" s="46" t="s">
        <v>1267</v>
      </c>
      <c r="D107" s="155" t="s">
        <v>14</v>
      </c>
      <c r="E107" s="154" t="s">
        <v>96</v>
      </c>
      <c r="F107" s="154" t="s">
        <v>96</v>
      </c>
      <c r="G107" s="49" t="s">
        <v>1178</v>
      </c>
      <c r="H107" s="45"/>
      <c r="I107" s="52">
        <v>10.1</v>
      </c>
      <c r="J107" s="52">
        <v>49.2</v>
      </c>
    </row>
    <row r="108" spans="1:10" s="50" customFormat="1" x14ac:dyDescent="0.2">
      <c r="A108" s="153"/>
      <c r="B108" s="46" t="s">
        <v>1179</v>
      </c>
      <c r="C108" s="54" t="s">
        <v>1268</v>
      </c>
      <c r="D108" s="155" t="s">
        <v>14</v>
      </c>
      <c r="E108" s="152" t="s">
        <v>91</v>
      </c>
      <c r="F108" s="152" t="s">
        <v>91</v>
      </c>
      <c r="G108" s="49" t="s">
        <v>1178</v>
      </c>
      <c r="H108" s="45"/>
      <c r="I108" s="52">
        <v>65.8</v>
      </c>
      <c r="J108" s="52">
        <v>35.299999999999997</v>
      </c>
    </row>
    <row r="109" spans="1:10" s="50" customFormat="1" x14ac:dyDescent="0.2">
      <c r="A109" s="153"/>
      <c r="B109" s="46" t="s">
        <v>1179</v>
      </c>
      <c r="C109" s="54" t="s">
        <v>1269</v>
      </c>
      <c r="D109" s="155" t="s">
        <v>14</v>
      </c>
      <c r="E109" s="152" t="s">
        <v>91</v>
      </c>
      <c r="F109" s="152" t="s">
        <v>91</v>
      </c>
      <c r="G109" s="49" t="s">
        <v>1178</v>
      </c>
      <c r="H109" s="45"/>
      <c r="I109" s="52">
        <v>65.8</v>
      </c>
      <c r="J109" s="52">
        <v>35.299999999999997</v>
      </c>
    </row>
    <row r="110" spans="1:10" s="50" customFormat="1" x14ac:dyDescent="0.2">
      <c r="A110" s="156"/>
      <c r="B110" s="60" t="s">
        <v>1179</v>
      </c>
      <c r="C110" s="61" t="s">
        <v>1270</v>
      </c>
      <c r="D110" s="167" t="s">
        <v>14</v>
      </c>
      <c r="E110" s="152" t="s">
        <v>113</v>
      </c>
      <c r="F110" s="152" t="s">
        <v>113</v>
      </c>
      <c r="G110" s="49" t="s">
        <v>1178</v>
      </c>
      <c r="H110" s="45"/>
      <c r="I110" s="52">
        <v>61.8</v>
      </c>
      <c r="J110" s="52">
        <v>16.3</v>
      </c>
    </row>
    <row r="111" spans="1:10" s="50" customFormat="1" x14ac:dyDescent="0.2">
      <c r="A111" s="153"/>
      <c r="B111" s="31" t="s">
        <v>1271</v>
      </c>
      <c r="C111" s="46" t="s">
        <v>1272</v>
      </c>
      <c r="D111" s="154" t="s">
        <v>14</v>
      </c>
      <c r="E111" s="152" t="s">
        <v>113</v>
      </c>
      <c r="F111" s="152" t="s">
        <v>113</v>
      </c>
      <c r="G111" s="49" t="s">
        <v>1191</v>
      </c>
      <c r="H111" s="45"/>
      <c r="I111" s="52">
        <v>25.2</v>
      </c>
      <c r="J111" s="52">
        <v>2</v>
      </c>
    </row>
    <row r="112" spans="1:10" s="50" customFormat="1" x14ac:dyDescent="0.2">
      <c r="A112" s="153"/>
      <c r="B112" s="31" t="s">
        <v>1271</v>
      </c>
      <c r="C112" s="46" t="s">
        <v>1273</v>
      </c>
      <c r="D112" s="154" t="s">
        <v>14</v>
      </c>
      <c r="E112" s="152" t="s">
        <v>113</v>
      </c>
      <c r="F112" s="152" t="s">
        <v>113</v>
      </c>
      <c r="G112" s="49" t="s">
        <v>1191</v>
      </c>
      <c r="H112" s="45"/>
      <c r="I112" s="52">
        <v>25.2</v>
      </c>
      <c r="J112" s="52">
        <v>1.9</v>
      </c>
    </row>
    <row r="113" spans="1:10" s="50" customFormat="1" x14ac:dyDescent="0.2">
      <c r="A113" s="156"/>
      <c r="B113" s="62" t="s">
        <v>1271</v>
      </c>
      <c r="C113" s="46" t="s">
        <v>1274</v>
      </c>
      <c r="D113" s="154" t="s">
        <v>14</v>
      </c>
      <c r="E113" s="152" t="s">
        <v>91</v>
      </c>
      <c r="F113" s="152" t="s">
        <v>91</v>
      </c>
      <c r="G113" s="49" t="s">
        <v>1191</v>
      </c>
      <c r="H113" s="45"/>
      <c r="I113" s="52">
        <v>27</v>
      </c>
      <c r="J113" s="52">
        <v>2</v>
      </c>
    </row>
    <row r="114" spans="1:10" s="50" customFormat="1" x14ac:dyDescent="0.2">
      <c r="A114" s="156"/>
      <c r="B114" s="62" t="s">
        <v>1271</v>
      </c>
      <c r="C114" s="46" t="s">
        <v>1275</v>
      </c>
      <c r="D114" s="154" t="s">
        <v>14</v>
      </c>
      <c r="E114" s="152" t="s">
        <v>91</v>
      </c>
      <c r="F114" s="152" t="s">
        <v>91</v>
      </c>
      <c r="G114" s="49" t="s">
        <v>1191</v>
      </c>
      <c r="H114" s="45"/>
      <c r="I114" s="52">
        <v>27</v>
      </c>
      <c r="J114" s="52">
        <v>1.9</v>
      </c>
    </row>
    <row r="115" spans="1:10" s="50" customFormat="1" x14ac:dyDescent="0.2">
      <c r="A115" s="156"/>
      <c r="B115" s="62" t="s">
        <v>1271</v>
      </c>
      <c r="C115" s="46" t="s">
        <v>1276</v>
      </c>
      <c r="D115" s="154" t="s">
        <v>14</v>
      </c>
      <c r="E115" s="152" t="s">
        <v>91</v>
      </c>
      <c r="F115" s="152" t="s">
        <v>91</v>
      </c>
      <c r="G115" s="49" t="s">
        <v>1191</v>
      </c>
      <c r="H115" s="45"/>
      <c r="I115" s="52">
        <v>26.9</v>
      </c>
      <c r="J115" s="52">
        <v>2</v>
      </c>
    </row>
    <row r="116" spans="1:10" s="50" customFormat="1" x14ac:dyDescent="0.2">
      <c r="A116" s="156"/>
      <c r="B116" s="62" t="s">
        <v>1232</v>
      </c>
      <c r="C116" s="62" t="s">
        <v>1277</v>
      </c>
      <c r="D116" s="167" t="s">
        <v>28</v>
      </c>
      <c r="E116" s="152" t="s">
        <v>91</v>
      </c>
      <c r="F116" s="152" t="s">
        <v>91</v>
      </c>
      <c r="G116" s="168" t="s">
        <v>1191</v>
      </c>
      <c r="H116" s="45"/>
      <c r="I116" s="52">
        <v>13.8</v>
      </c>
      <c r="J116" s="52">
        <v>2.6</v>
      </c>
    </row>
    <row r="117" spans="1:10" s="50" customFormat="1" x14ac:dyDescent="0.2">
      <c r="A117" s="153"/>
      <c r="B117" s="31" t="s">
        <v>1232</v>
      </c>
      <c r="C117" s="31" t="s">
        <v>1278</v>
      </c>
      <c r="D117" s="154" t="s">
        <v>28</v>
      </c>
      <c r="E117" s="152" t="s">
        <v>91</v>
      </c>
      <c r="F117" s="152" t="s">
        <v>91</v>
      </c>
      <c r="G117" s="49" t="s">
        <v>1191</v>
      </c>
      <c r="H117" s="45"/>
      <c r="I117" s="52">
        <v>13.8</v>
      </c>
      <c r="J117" s="52">
        <v>2.2999999999999998</v>
      </c>
    </row>
    <row r="118" spans="1:10" s="50" customFormat="1" x14ac:dyDescent="0.2">
      <c r="A118" s="153"/>
      <c r="B118" s="31" t="s">
        <v>1232</v>
      </c>
      <c r="C118" s="31" t="s">
        <v>1279</v>
      </c>
      <c r="D118" s="154" t="s">
        <v>28</v>
      </c>
      <c r="E118" s="152" t="s">
        <v>91</v>
      </c>
      <c r="F118" s="152" t="s">
        <v>91</v>
      </c>
      <c r="G118" s="49" t="s">
        <v>1191</v>
      </c>
      <c r="H118" s="45"/>
      <c r="I118" s="52">
        <v>13.8</v>
      </c>
      <c r="J118" s="52">
        <v>2.2999999999999998</v>
      </c>
    </row>
    <row r="119" spans="1:10" s="50" customFormat="1" x14ac:dyDescent="0.2">
      <c r="A119" s="153"/>
      <c r="B119" s="31" t="s">
        <v>1232</v>
      </c>
      <c r="C119" s="31" t="s">
        <v>1280</v>
      </c>
      <c r="D119" s="154" t="s">
        <v>28</v>
      </c>
      <c r="E119" s="152" t="s">
        <v>91</v>
      </c>
      <c r="F119" s="152" t="s">
        <v>91</v>
      </c>
      <c r="G119" s="49" t="s">
        <v>1191</v>
      </c>
      <c r="H119" s="45"/>
      <c r="I119" s="52">
        <v>3.5</v>
      </c>
      <c r="J119" s="52">
        <v>1.8</v>
      </c>
    </row>
    <row r="120" spans="1:10" s="50" customFormat="1" x14ac:dyDescent="0.2">
      <c r="A120" s="153"/>
      <c r="B120" s="31" t="s">
        <v>1232</v>
      </c>
      <c r="C120" s="31" t="s">
        <v>1281</v>
      </c>
      <c r="D120" s="154" t="s">
        <v>14</v>
      </c>
      <c r="E120" s="152" t="s">
        <v>91</v>
      </c>
      <c r="F120" s="152" t="s">
        <v>91</v>
      </c>
      <c r="G120" s="49" t="s">
        <v>1191</v>
      </c>
      <c r="H120" s="45"/>
      <c r="I120" s="52">
        <v>3.5</v>
      </c>
      <c r="J120" s="52">
        <v>1.8</v>
      </c>
    </row>
    <row r="121" spans="1:10" s="50" customFormat="1" x14ac:dyDescent="0.2">
      <c r="A121" s="153"/>
      <c r="B121" s="31" t="s">
        <v>1271</v>
      </c>
      <c r="C121" s="46" t="s">
        <v>1282</v>
      </c>
      <c r="D121" s="154" t="s">
        <v>14</v>
      </c>
      <c r="E121" s="152" t="s">
        <v>113</v>
      </c>
      <c r="F121" s="152" t="s">
        <v>113</v>
      </c>
      <c r="G121" s="49" t="s">
        <v>1191</v>
      </c>
      <c r="H121" s="45"/>
      <c r="I121" s="52">
        <v>25.2</v>
      </c>
      <c r="J121" s="52">
        <v>1.7</v>
      </c>
    </row>
    <row r="122" spans="1:10" s="50" customFormat="1" x14ac:dyDescent="0.2">
      <c r="A122" s="153"/>
      <c r="B122" s="57" t="s">
        <v>1283</v>
      </c>
      <c r="C122" s="59" t="s">
        <v>1250</v>
      </c>
      <c r="D122" s="154" t="s">
        <v>14</v>
      </c>
      <c r="E122" s="152" t="s">
        <v>113</v>
      </c>
      <c r="F122" s="152" t="s">
        <v>113</v>
      </c>
      <c r="G122" s="49" t="s">
        <v>1169</v>
      </c>
      <c r="H122" s="45"/>
      <c r="I122" s="52">
        <v>1.1000000000000001</v>
      </c>
      <c r="J122" s="52">
        <v>4.0999999999999996</v>
      </c>
    </row>
    <row r="123" spans="1:10" s="50" customFormat="1" ht="25.5" x14ac:dyDescent="0.2">
      <c r="A123" s="153"/>
      <c r="B123" s="46" t="s">
        <v>1284</v>
      </c>
      <c r="C123" s="46" t="s">
        <v>1285</v>
      </c>
      <c r="D123" s="154" t="s">
        <v>13</v>
      </c>
      <c r="E123" s="152" t="s">
        <v>91</v>
      </c>
      <c r="F123" s="152" t="s">
        <v>91</v>
      </c>
      <c r="G123" s="52" t="s">
        <v>1359</v>
      </c>
      <c r="H123" s="45">
        <v>1973</v>
      </c>
      <c r="I123" s="45"/>
      <c r="J123" s="45"/>
    </row>
    <row r="124" spans="1:10" s="50" customFormat="1" x14ac:dyDescent="0.2">
      <c r="A124" s="153"/>
      <c r="B124" s="46" t="s">
        <v>1284</v>
      </c>
      <c r="C124" s="46" t="s">
        <v>1361</v>
      </c>
      <c r="D124" s="154" t="s">
        <v>13</v>
      </c>
      <c r="E124" s="152" t="s">
        <v>91</v>
      </c>
      <c r="F124" s="152" t="s">
        <v>91</v>
      </c>
      <c r="G124" s="52" t="s">
        <v>1359</v>
      </c>
      <c r="H124" s="45">
        <v>1001</v>
      </c>
      <c r="I124" s="45"/>
      <c r="J124" s="45"/>
    </row>
    <row r="125" spans="1:10" s="50" customFormat="1" ht="25.5" x14ac:dyDescent="0.2">
      <c r="A125" s="153"/>
      <c r="B125" s="63" t="s">
        <v>1286</v>
      </c>
      <c r="C125" s="63" t="s">
        <v>1287</v>
      </c>
      <c r="D125" s="154" t="s">
        <v>14</v>
      </c>
      <c r="E125" s="152" t="s">
        <v>91</v>
      </c>
      <c r="F125" s="152" t="s">
        <v>91</v>
      </c>
      <c r="G125" s="49" t="s">
        <v>1169</v>
      </c>
      <c r="H125" s="45"/>
      <c r="I125" s="52">
        <v>11.9</v>
      </c>
      <c r="J125" s="52">
        <v>1.7</v>
      </c>
    </row>
    <row r="126" spans="1:10" s="50" customFormat="1" x14ac:dyDescent="0.2">
      <c r="A126" s="153"/>
      <c r="B126" s="63" t="s">
        <v>1288</v>
      </c>
      <c r="C126" s="63" t="s">
        <v>1289</v>
      </c>
      <c r="D126" s="154" t="s">
        <v>14</v>
      </c>
      <c r="E126" s="152" t="s">
        <v>91</v>
      </c>
      <c r="F126" s="152" t="s">
        <v>91</v>
      </c>
      <c r="G126" s="49" t="s">
        <v>1169</v>
      </c>
      <c r="H126" s="45"/>
      <c r="I126" s="52">
        <v>2.4</v>
      </c>
      <c r="J126" s="52">
        <v>1.7</v>
      </c>
    </row>
    <row r="127" spans="1:10" s="50" customFormat="1" x14ac:dyDescent="0.2">
      <c r="A127" s="153"/>
      <c r="B127" s="63" t="s">
        <v>1290</v>
      </c>
      <c r="C127" s="63" t="s">
        <v>1291</v>
      </c>
      <c r="D127" s="154" t="s">
        <v>14</v>
      </c>
      <c r="E127" s="152" t="s">
        <v>91</v>
      </c>
      <c r="F127" s="152" t="s">
        <v>91</v>
      </c>
      <c r="G127" s="49" t="s">
        <v>1169</v>
      </c>
      <c r="H127" s="45"/>
      <c r="I127" s="52">
        <v>4.8</v>
      </c>
      <c r="J127" s="52">
        <v>0.6</v>
      </c>
    </row>
    <row r="128" spans="1:10" s="50" customFormat="1" x14ac:dyDescent="0.2">
      <c r="A128" s="153"/>
      <c r="B128" s="63" t="s">
        <v>1292</v>
      </c>
      <c r="C128" s="63" t="s">
        <v>1293</v>
      </c>
      <c r="D128" s="154" t="s">
        <v>14</v>
      </c>
      <c r="E128" s="152" t="s">
        <v>91</v>
      </c>
      <c r="F128" s="152" t="s">
        <v>91</v>
      </c>
      <c r="G128" s="49" t="s">
        <v>1169</v>
      </c>
      <c r="H128" s="45"/>
      <c r="I128" s="52">
        <v>2.4</v>
      </c>
      <c r="J128" s="52">
        <v>2.1</v>
      </c>
    </row>
    <row r="129" spans="1:10" s="50" customFormat="1" x14ac:dyDescent="0.2">
      <c r="A129" s="153"/>
      <c r="B129" s="63" t="s">
        <v>1294</v>
      </c>
      <c r="C129" s="64" t="s">
        <v>1295</v>
      </c>
      <c r="D129" s="154" t="s">
        <v>14</v>
      </c>
      <c r="E129" s="152" t="s">
        <v>91</v>
      </c>
      <c r="F129" s="152" t="s">
        <v>91</v>
      </c>
      <c r="G129" s="49" t="s">
        <v>1169</v>
      </c>
      <c r="H129" s="45"/>
      <c r="I129" s="52">
        <v>4.8</v>
      </c>
      <c r="J129" s="52">
        <v>4.5</v>
      </c>
    </row>
    <row r="130" spans="1:10" s="50" customFormat="1" x14ac:dyDescent="0.2">
      <c r="A130" s="153"/>
      <c r="B130" s="63" t="s">
        <v>1296</v>
      </c>
      <c r="C130" s="64" t="s">
        <v>1295</v>
      </c>
      <c r="D130" s="154" t="s">
        <v>14</v>
      </c>
      <c r="E130" s="152" t="s">
        <v>91</v>
      </c>
      <c r="F130" s="152" t="s">
        <v>91</v>
      </c>
      <c r="G130" s="49" t="s">
        <v>1169</v>
      </c>
      <c r="H130" s="45"/>
      <c r="I130" s="52">
        <v>4.8</v>
      </c>
      <c r="J130" s="52">
        <v>3.1</v>
      </c>
    </row>
    <row r="131" spans="1:10" s="50" customFormat="1" x14ac:dyDescent="0.2">
      <c r="A131" s="153"/>
      <c r="B131" s="63" t="s">
        <v>1297</v>
      </c>
      <c r="C131" s="64" t="s">
        <v>1298</v>
      </c>
      <c r="D131" s="154" t="s">
        <v>14</v>
      </c>
      <c r="E131" s="152" t="s">
        <v>91</v>
      </c>
      <c r="F131" s="152" t="s">
        <v>91</v>
      </c>
      <c r="G131" s="49" t="s">
        <v>1169</v>
      </c>
      <c r="H131" s="45"/>
      <c r="I131" s="52">
        <v>2.4</v>
      </c>
      <c r="J131" s="52">
        <v>1.2</v>
      </c>
    </row>
    <row r="132" spans="1:10" s="50" customFormat="1" ht="38.25" x14ac:dyDescent="0.2">
      <c r="A132" s="153"/>
      <c r="B132" s="63" t="s">
        <v>1299</v>
      </c>
      <c r="C132" s="64" t="s">
        <v>1300</v>
      </c>
      <c r="D132" s="154" t="s">
        <v>14</v>
      </c>
      <c r="E132" s="152" t="s">
        <v>91</v>
      </c>
      <c r="F132" s="152" t="s">
        <v>91</v>
      </c>
      <c r="G132" s="49" t="s">
        <v>1169</v>
      </c>
      <c r="H132" s="45"/>
      <c r="I132" s="52">
        <v>2.4</v>
      </c>
      <c r="J132" s="52">
        <v>3.4</v>
      </c>
    </row>
    <row r="133" spans="1:10" s="50" customFormat="1" x14ac:dyDescent="0.2">
      <c r="A133" s="153"/>
      <c r="B133" s="63" t="s">
        <v>1301</v>
      </c>
      <c r="C133" s="64" t="s">
        <v>1302</v>
      </c>
      <c r="D133" s="154" t="s">
        <v>14</v>
      </c>
      <c r="E133" s="152" t="s">
        <v>91</v>
      </c>
      <c r="F133" s="152" t="s">
        <v>91</v>
      </c>
      <c r="G133" s="49" t="s">
        <v>1169</v>
      </c>
      <c r="H133" s="45"/>
      <c r="I133" s="52">
        <v>4.8</v>
      </c>
      <c r="J133" s="52">
        <v>3.1</v>
      </c>
    </row>
    <row r="134" spans="1:10" s="50" customFormat="1" ht="25.5" x14ac:dyDescent="0.2">
      <c r="A134" s="153"/>
      <c r="B134" s="63" t="s">
        <v>1303</v>
      </c>
      <c r="C134" s="64" t="s">
        <v>1304</v>
      </c>
      <c r="D134" s="154" t="s">
        <v>14</v>
      </c>
      <c r="E134" s="152" t="s">
        <v>91</v>
      </c>
      <c r="F134" s="152" t="s">
        <v>91</v>
      </c>
      <c r="G134" s="49" t="s">
        <v>1169</v>
      </c>
      <c r="H134" s="45"/>
      <c r="I134" s="52">
        <v>7.2</v>
      </c>
      <c r="J134" s="52">
        <v>3.8</v>
      </c>
    </row>
    <row r="135" spans="1:10" s="50" customFormat="1" x14ac:dyDescent="0.2">
      <c r="A135" s="153"/>
      <c r="B135" s="63" t="s">
        <v>1305</v>
      </c>
      <c r="C135" s="64" t="s">
        <v>1306</v>
      </c>
      <c r="D135" s="154" t="s">
        <v>14</v>
      </c>
      <c r="E135" s="152" t="s">
        <v>91</v>
      </c>
      <c r="F135" s="152" t="s">
        <v>91</v>
      </c>
      <c r="G135" s="49" t="s">
        <v>1169</v>
      </c>
      <c r="H135" s="45"/>
      <c r="I135" s="52">
        <v>4.8</v>
      </c>
      <c r="J135" s="52">
        <v>2.1</v>
      </c>
    </row>
    <row r="136" spans="1:10" s="50" customFormat="1" x14ac:dyDescent="0.2">
      <c r="A136" s="153"/>
      <c r="B136" s="63" t="s">
        <v>1307</v>
      </c>
      <c r="C136" s="64" t="s">
        <v>1308</v>
      </c>
      <c r="D136" s="154" t="s">
        <v>14</v>
      </c>
      <c r="E136" s="152" t="s">
        <v>91</v>
      </c>
      <c r="F136" s="152" t="s">
        <v>91</v>
      </c>
      <c r="G136" s="49" t="s">
        <v>1169</v>
      </c>
      <c r="H136" s="45"/>
      <c r="I136" s="52">
        <v>2.4</v>
      </c>
      <c r="J136" s="52">
        <v>1.2</v>
      </c>
    </row>
    <row r="137" spans="1:10" s="50" customFormat="1" x14ac:dyDescent="0.2">
      <c r="A137" s="153"/>
      <c r="B137" s="63" t="s">
        <v>1309</v>
      </c>
      <c r="C137" s="64" t="s">
        <v>1308</v>
      </c>
      <c r="D137" s="154" t="s">
        <v>14</v>
      </c>
      <c r="E137" s="152" t="s">
        <v>91</v>
      </c>
      <c r="F137" s="152" t="s">
        <v>91</v>
      </c>
      <c r="G137" s="49" t="s">
        <v>1169</v>
      </c>
      <c r="H137" s="45"/>
      <c r="I137" s="52">
        <v>2.2999999999999998</v>
      </c>
      <c r="J137" s="52">
        <v>1.3</v>
      </c>
    </row>
    <row r="138" spans="1:10" s="50" customFormat="1" ht="38.25" x14ac:dyDescent="0.2">
      <c r="A138" s="153"/>
      <c r="B138" s="46" t="s">
        <v>1310</v>
      </c>
      <c r="C138" s="33" t="s">
        <v>1311</v>
      </c>
      <c r="D138" s="152" t="s">
        <v>13</v>
      </c>
      <c r="E138" s="152" t="s">
        <v>96</v>
      </c>
      <c r="F138" s="152" t="s">
        <v>1259</v>
      </c>
      <c r="G138" s="52" t="s">
        <v>1312</v>
      </c>
      <c r="H138" s="45">
        <v>380</v>
      </c>
      <c r="I138" s="45"/>
      <c r="J138" s="45"/>
    </row>
    <row r="139" spans="1:10" x14ac:dyDescent="0.2">
      <c r="A139" s="47"/>
      <c r="B139" s="46" t="s">
        <v>1313</v>
      </c>
      <c r="C139" s="46" t="s">
        <v>1314</v>
      </c>
      <c r="D139" s="152" t="s">
        <v>14</v>
      </c>
      <c r="E139" s="154" t="s">
        <v>96</v>
      </c>
      <c r="F139" s="152" t="s">
        <v>1259</v>
      </c>
      <c r="G139" s="49" t="s">
        <v>1315</v>
      </c>
      <c r="H139" s="49"/>
      <c r="I139" s="52">
        <v>49.3</v>
      </c>
      <c r="J139" s="52">
        <v>28.9</v>
      </c>
    </row>
    <row r="140" spans="1:10" x14ac:dyDescent="0.2">
      <c r="A140" s="47"/>
      <c r="B140" s="46" t="s">
        <v>1316</v>
      </c>
      <c r="C140" s="46" t="s">
        <v>1317</v>
      </c>
      <c r="D140" s="154" t="s">
        <v>14</v>
      </c>
      <c r="E140" s="154" t="s">
        <v>96</v>
      </c>
      <c r="F140" s="154" t="s">
        <v>91</v>
      </c>
      <c r="G140" s="49" t="s">
        <v>1089</v>
      </c>
      <c r="H140" s="49"/>
      <c r="I140" s="52">
        <v>20.8</v>
      </c>
      <c r="J140" s="52">
        <v>31</v>
      </c>
    </row>
    <row r="141" spans="1:10" x14ac:dyDescent="0.2">
      <c r="A141" s="47"/>
      <c r="B141" s="46" t="s">
        <v>1316</v>
      </c>
      <c r="C141" s="46" t="s">
        <v>1318</v>
      </c>
      <c r="D141" s="154" t="s">
        <v>14</v>
      </c>
      <c r="E141" s="154" t="s">
        <v>96</v>
      </c>
      <c r="F141" s="154" t="s">
        <v>91</v>
      </c>
      <c r="G141" s="49" t="s">
        <v>1089</v>
      </c>
      <c r="H141" s="49"/>
      <c r="I141" s="52">
        <v>228.1</v>
      </c>
      <c r="J141" s="52">
        <v>317.7</v>
      </c>
    </row>
    <row r="142" spans="1:10" x14ac:dyDescent="0.2">
      <c r="A142" s="47"/>
      <c r="B142" s="46" t="s">
        <v>1316</v>
      </c>
      <c r="C142" s="46" t="s">
        <v>1319</v>
      </c>
      <c r="D142" s="154" t="s">
        <v>14</v>
      </c>
      <c r="E142" s="154" t="s">
        <v>96</v>
      </c>
      <c r="F142" s="154" t="s">
        <v>91</v>
      </c>
      <c r="G142" s="49" t="s">
        <v>1089</v>
      </c>
      <c r="H142" s="49"/>
      <c r="I142" s="52">
        <v>181.7</v>
      </c>
      <c r="J142" s="52">
        <v>290.5</v>
      </c>
    </row>
    <row r="143" spans="1:10" x14ac:dyDescent="0.2">
      <c r="A143" s="47"/>
      <c r="B143" s="46" t="s">
        <v>1316</v>
      </c>
      <c r="C143" s="46" t="s">
        <v>1320</v>
      </c>
      <c r="D143" s="154" t="s">
        <v>14</v>
      </c>
      <c r="E143" s="154" t="s">
        <v>96</v>
      </c>
      <c r="F143" s="154" t="s">
        <v>91</v>
      </c>
      <c r="G143" s="49" t="s">
        <v>1089</v>
      </c>
      <c r="H143" s="49"/>
      <c r="I143" s="52">
        <v>343.8</v>
      </c>
      <c r="J143" s="52">
        <v>503.7</v>
      </c>
    </row>
    <row r="144" spans="1:10" x14ac:dyDescent="0.2">
      <c r="A144" s="47"/>
      <c r="B144" s="46" t="s">
        <v>1316</v>
      </c>
      <c r="C144" s="46" t="s">
        <v>1321</v>
      </c>
      <c r="D144" s="154" t="s">
        <v>14</v>
      </c>
      <c r="E144" s="154" t="s">
        <v>96</v>
      </c>
      <c r="F144" s="154" t="s">
        <v>91</v>
      </c>
      <c r="G144" s="49" t="s">
        <v>1089</v>
      </c>
      <c r="H144" s="49"/>
      <c r="I144" s="52">
        <v>236.1</v>
      </c>
      <c r="J144" s="52">
        <v>467.1</v>
      </c>
    </row>
    <row r="145" spans="1:11" x14ac:dyDescent="0.2">
      <c r="A145" s="47"/>
      <c r="B145" s="46" t="s">
        <v>1316</v>
      </c>
      <c r="C145" s="46" t="s">
        <v>1322</v>
      </c>
      <c r="D145" s="154" t="s">
        <v>14</v>
      </c>
      <c r="E145" s="154" t="s">
        <v>96</v>
      </c>
      <c r="F145" s="154" t="s">
        <v>91</v>
      </c>
      <c r="G145" s="49" t="s">
        <v>1089</v>
      </c>
      <c r="H145" s="49"/>
      <c r="I145" s="52">
        <v>60.2</v>
      </c>
      <c r="J145" s="52">
        <v>177.6</v>
      </c>
    </row>
    <row r="146" spans="1:11" x14ac:dyDescent="0.2">
      <c r="A146" s="47"/>
      <c r="B146" s="46" t="s">
        <v>1316</v>
      </c>
      <c r="C146" s="46" t="s">
        <v>1323</v>
      </c>
      <c r="D146" s="154" t="s">
        <v>14</v>
      </c>
      <c r="E146" s="154" t="s">
        <v>96</v>
      </c>
      <c r="F146" s="154" t="s">
        <v>91</v>
      </c>
      <c r="G146" s="49" t="s">
        <v>1089</v>
      </c>
      <c r="H146" s="49"/>
      <c r="I146" s="52">
        <v>32.6</v>
      </c>
      <c r="J146" s="52">
        <v>50.6</v>
      </c>
    </row>
    <row r="147" spans="1:11" x14ac:dyDescent="0.2">
      <c r="A147" s="47"/>
      <c r="B147" s="46" t="s">
        <v>1324</v>
      </c>
      <c r="C147" s="46" t="s">
        <v>1325</v>
      </c>
      <c r="D147" s="152" t="s">
        <v>13</v>
      </c>
      <c r="E147" s="152" t="s">
        <v>96</v>
      </c>
      <c r="F147" s="154" t="s">
        <v>91</v>
      </c>
      <c r="G147" s="52" t="s">
        <v>1326</v>
      </c>
      <c r="H147" s="52">
        <v>117</v>
      </c>
      <c r="I147" s="49"/>
      <c r="J147" s="49"/>
    </row>
    <row r="148" spans="1:11" x14ac:dyDescent="0.2">
      <c r="A148" s="47"/>
      <c r="B148" s="46" t="s">
        <v>1324</v>
      </c>
      <c r="C148" s="46" t="s">
        <v>1325</v>
      </c>
      <c r="D148" s="152" t="s">
        <v>13</v>
      </c>
      <c r="E148" s="152" t="s">
        <v>113</v>
      </c>
      <c r="F148" s="152" t="s">
        <v>113</v>
      </c>
      <c r="G148" s="52" t="s">
        <v>1356</v>
      </c>
      <c r="H148" s="52">
        <v>1446</v>
      </c>
      <c r="I148" s="49"/>
      <c r="J148" s="49"/>
    </row>
    <row r="149" spans="1:11" x14ac:dyDescent="0.2">
      <c r="A149" s="47"/>
      <c r="B149" s="46" t="s">
        <v>1324</v>
      </c>
      <c r="C149" s="46" t="s">
        <v>1325</v>
      </c>
      <c r="D149" s="152" t="s">
        <v>13</v>
      </c>
      <c r="E149" s="154" t="s">
        <v>91</v>
      </c>
      <c r="F149" s="154" t="s">
        <v>91</v>
      </c>
      <c r="G149" s="52" t="s">
        <v>1357</v>
      </c>
      <c r="H149" s="52">
        <v>101</v>
      </c>
      <c r="I149" s="49"/>
      <c r="J149" s="49"/>
    </row>
    <row r="150" spans="1:11" x14ac:dyDescent="0.2">
      <c r="A150" s="47"/>
      <c r="B150" s="46" t="s">
        <v>1324</v>
      </c>
      <c r="C150" s="46" t="s">
        <v>1325</v>
      </c>
      <c r="D150" s="152" t="s">
        <v>13</v>
      </c>
      <c r="E150" s="154" t="s">
        <v>91</v>
      </c>
      <c r="F150" s="154" t="s">
        <v>91</v>
      </c>
      <c r="G150" s="52" t="s">
        <v>1358</v>
      </c>
      <c r="H150" s="52">
        <v>75</v>
      </c>
      <c r="I150" s="49"/>
      <c r="J150" s="49"/>
    </row>
    <row r="151" spans="1:11" x14ac:dyDescent="0.2">
      <c r="A151" s="47"/>
      <c r="B151" s="46" t="s">
        <v>1324</v>
      </c>
      <c r="C151" s="46" t="s">
        <v>1325</v>
      </c>
      <c r="D151" s="152" t="s">
        <v>13</v>
      </c>
      <c r="E151" s="152" t="s">
        <v>113</v>
      </c>
      <c r="F151" s="152" t="s">
        <v>113</v>
      </c>
      <c r="G151" s="52" t="s">
        <v>1327</v>
      </c>
      <c r="H151" s="52">
        <v>249</v>
      </c>
      <c r="I151" s="49"/>
      <c r="J151" s="49"/>
    </row>
    <row r="152" spans="1:11" x14ac:dyDescent="0.2">
      <c r="A152" s="150"/>
      <c r="B152" s="46"/>
      <c r="C152" s="46"/>
      <c r="D152" s="152"/>
      <c r="E152" s="152"/>
      <c r="F152" s="152"/>
      <c r="G152" s="52"/>
      <c r="H152" s="18"/>
      <c r="I152" s="18"/>
      <c r="J152" s="18"/>
    </row>
    <row r="153" spans="1:11" s="65" customFormat="1" x14ac:dyDescent="0.2">
      <c r="A153" s="169"/>
      <c r="B153" s="170"/>
      <c r="C153" s="171" t="s">
        <v>1328</v>
      </c>
      <c r="D153" s="172"/>
      <c r="E153" s="172"/>
      <c r="F153" s="172"/>
      <c r="G153" s="173"/>
      <c r="H153" s="174">
        <v>6885</v>
      </c>
      <c r="I153" s="174">
        <v>6160.3000000000029</v>
      </c>
      <c r="J153" s="174">
        <v>6203.8799999999956</v>
      </c>
    </row>
    <row r="154" spans="1:11" s="161" customFormat="1" x14ac:dyDescent="0.2">
      <c r="A154" s="157"/>
      <c r="B154" s="158"/>
      <c r="C154" s="158"/>
      <c r="D154" s="159"/>
      <c r="E154" s="159"/>
      <c r="F154" s="159"/>
      <c r="G154" s="160"/>
      <c r="H154" s="160"/>
      <c r="I154" s="160"/>
      <c r="J154" s="160"/>
      <c r="K154" s="65"/>
    </row>
    <row r="155" spans="1:11" s="70" customFormat="1" x14ac:dyDescent="0.2">
      <c r="A155" s="162"/>
      <c r="B155" s="67"/>
      <c r="C155" s="67"/>
      <c r="D155" s="163"/>
      <c r="E155" s="163"/>
      <c r="F155" s="163"/>
      <c r="G155" s="68"/>
      <c r="H155" s="68"/>
      <c r="I155" s="68"/>
      <c r="J155" s="68"/>
      <c r="K155" s="69"/>
    </row>
    <row r="156" spans="1:11" s="72" customFormat="1" x14ac:dyDescent="0.2">
      <c r="A156" s="47"/>
      <c r="B156" s="44"/>
      <c r="C156" s="44"/>
      <c r="D156" s="144"/>
      <c r="E156" s="144"/>
      <c r="F156" s="144"/>
      <c r="G156" s="45"/>
      <c r="H156" s="45"/>
      <c r="I156" s="45"/>
      <c r="J156" s="45"/>
      <c r="K156" s="43"/>
    </row>
    <row r="157" spans="1:11" s="72" customFormat="1" x14ac:dyDescent="0.2">
      <c r="A157" s="53"/>
      <c r="B157" s="42"/>
      <c r="C157" s="42"/>
      <c r="D157" s="141"/>
      <c r="E157" s="141"/>
      <c r="F157" s="141"/>
      <c r="G157" s="41"/>
      <c r="H157" s="41"/>
      <c r="I157" s="41"/>
      <c r="J157" s="41"/>
      <c r="K157" s="43"/>
    </row>
  </sheetData>
  <mergeCells count="8">
    <mergeCell ref="A4:A5"/>
    <mergeCell ref="B4:B5"/>
    <mergeCell ref="C4:C5"/>
    <mergeCell ref="D4:D5"/>
    <mergeCell ref="E4:F4"/>
    <mergeCell ref="G4:G5"/>
    <mergeCell ref="H4:J4"/>
    <mergeCell ref="F2:J2"/>
  </mergeCells>
  <printOptions horizontalCentered="1"/>
  <pageMargins left="0.31496062992125984" right="0.31496062992125984" top="0.55118110236220474" bottom="0.55118110236220474" header="0.31496062992125984" footer="0.31496062992125984"/>
  <pageSetup paperSize="9" scale="90" orientation="landscape" r:id="rId1"/>
  <headerFooter>
    <oddHeader>&amp;CВЭС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ЮЭС факт 1кв 25г</vt:lpstr>
      <vt:lpstr>ВЭС факт 1кв 25г</vt:lpstr>
      <vt:lpstr>СЭС факт 1кв 25г</vt:lpstr>
      <vt:lpstr>ЗЭС факт 1кв 25г</vt:lpstr>
      <vt:lpstr>ЦЭС факт 1кв 25г</vt:lpstr>
      <vt:lpstr>'ВЭС факт 1кв 25г'!Заголовки_для_печати</vt:lpstr>
      <vt:lpstr>'ЗЭС факт 1кв 25г'!Заголовки_для_печати</vt:lpstr>
      <vt:lpstr>'СЭС факт 1кв 25г'!Заголовки_для_печати</vt:lpstr>
      <vt:lpstr>'ЦЭС факт 1кв 25г'!Заголовки_для_печати</vt:lpstr>
      <vt:lpstr>'ЮЭС факт 1кв 25г'!Заголовки_для_печати</vt:lpstr>
    </vt:vector>
  </TitlesOfParts>
  <Company>IESK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rubcov_va</dc:creator>
  <cp:lastModifiedBy>admins</cp:lastModifiedBy>
  <cp:lastPrinted>2025-05-15T06:19:54Z</cp:lastPrinted>
  <dcterms:created xsi:type="dcterms:W3CDTF">2009-11-06T05:41:29Z</dcterms:created>
  <dcterms:modified xsi:type="dcterms:W3CDTF">2025-05-15T06:22:06Z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