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88" windowWidth="14808" windowHeight="7836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T6" i="1" l="1"/>
  <c r="L14" i="1" l="1"/>
  <c r="L8" i="1"/>
  <c r="I14" i="1"/>
  <c r="I8" i="1"/>
  <c r="F14" i="1"/>
  <c r="F8" i="1"/>
  <c r="C8" i="1"/>
  <c r="T7" i="1" l="1"/>
  <c r="S6" i="1" l="1"/>
  <c r="O14" i="1" l="1"/>
  <c r="P14" i="1"/>
  <c r="N6" i="1" l="1"/>
  <c r="O8" i="1" l="1"/>
  <c r="P8" i="1"/>
  <c r="R6" i="1" l="1"/>
  <c r="E11" i="1"/>
  <c r="H11" i="1"/>
  <c r="K11" i="1"/>
  <c r="S12" i="1"/>
  <c r="S13" i="1"/>
  <c r="N17" i="1"/>
  <c r="N13" i="1"/>
  <c r="N12" i="1"/>
  <c r="N11" i="1"/>
  <c r="N7" i="1"/>
  <c r="K17" i="1"/>
  <c r="K13" i="1"/>
  <c r="K12" i="1"/>
  <c r="K7" i="1"/>
  <c r="K6" i="1"/>
  <c r="H17" i="1"/>
  <c r="H13" i="1"/>
  <c r="H12" i="1"/>
  <c r="H7" i="1"/>
  <c r="H6" i="1"/>
  <c r="E7" i="1"/>
  <c r="E12" i="1"/>
  <c r="E13" i="1"/>
  <c r="E17" i="1"/>
  <c r="E6" i="1"/>
  <c r="S7" i="1"/>
  <c r="S8" i="1"/>
  <c r="T8" i="1"/>
  <c r="S9" i="1"/>
  <c r="T9" i="1"/>
  <c r="S10" i="1"/>
  <c r="T10" i="1"/>
  <c r="S11" i="1"/>
  <c r="T11" i="1"/>
  <c r="T12" i="1"/>
  <c r="T13" i="1"/>
  <c r="S14" i="1"/>
  <c r="T14" i="1"/>
  <c r="S15" i="1"/>
  <c r="T15" i="1"/>
  <c r="S16" i="1"/>
  <c r="T16" i="1"/>
  <c r="S17" i="1"/>
  <c r="T17" i="1"/>
  <c r="R7" i="1"/>
  <c r="R8" i="1"/>
  <c r="R9" i="1"/>
  <c r="R10" i="1"/>
  <c r="R11" i="1"/>
  <c r="R12" i="1"/>
  <c r="R13" i="1"/>
  <c r="R14" i="1"/>
  <c r="R15" i="1"/>
  <c r="R16" i="1"/>
  <c r="R17" i="1"/>
</calcChain>
</file>

<file path=xl/sharedStrings.xml><?xml version="1.0" encoding="utf-8"?>
<sst xmlns="http://schemas.openxmlformats.org/spreadsheetml/2006/main" count="42" uniqueCount="29">
  <si>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</si>
  <si>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</si>
  <si>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</si>
  <si>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Всего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</si>
  <si>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</si>
  <si>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</si>
  <si>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</si>
  <si>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</si>
  <si>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</si>
  <si>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N-1</t>
  </si>
  <si>
    <t>N (текущий год)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</si>
  <si>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</si>
  <si>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</si>
  <si>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</si>
  <si>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</si>
  <si>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</si>
  <si>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</si>
  <si>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</si>
  <si>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</si>
  <si>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</si>
  <si>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</si>
  <si>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</si>
  <si>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</si>
  <si>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3.1</t>
  </si>
  <si>
    <t>3.2</t>
  </si>
  <si>
    <t>7.1</t>
  </si>
  <si>
    <t>7.2</t>
  </si>
  <si>
    <t>Приложение №3</t>
  </si>
  <si>
    <t>2019 без 5 инд.дог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</si>
</sst>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10" fontId="1" fillId="0" borderId="1" xfId="0" applyNumberFormat="1" applyFont="1" applyBorder="1" applyAlignment="1">
      <alignment vertical="center" wrapText="1"/>
    </xf>
    <xf numFmtId="3" fontId="2" fillId="0" borderId="0" xfId="0" applyNumberFormat="1" applyFont="1"/>
    <xf numFmtId="3" fontId="1" fillId="2" borderId="1" xfId="0" applyNumberFormat="1" applyFont="1" applyFill="1" applyBorder="1" applyAlignment="1">
      <alignment vertical="center" wrapText="1"/>
    </xf>
    <xf numFmtId="10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0" xfId="0" applyNumberFormat="1" applyFont="1" applyFill="1"/>
    <xf numFmtId="0" fontId="0" fillId="2" borderId="0" xfId="0" applyFill="1"/>
    <xf numFmtId="3" fontId="1" fillId="0" borderId="1" xfId="0" applyNumberFormat="1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" fontId="4" fillId="0" borderId="1" xfId="0" quotePrefix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7"/>
  <sheetViews>
    <sheetView tabSelected="1" zoomScale="70" zoomScaleNormal="70" workbookViewId="0">
      <pane ySplit="5" topLeftCell="A12" activePane="bottomLeft" state="frozen"/>
      <selection pane="bottomLeft" activeCell="D17" sqref="D17"/>
    </sheetView>
  </sheetViews>
  <sheetFormatPr defaultRowHeight="14.4" x14ac:dyDescent="0.3"/>
  <cols>
    <col min="2" max="2" width="37.5546875" customWidth="1"/>
    <col min="4" max="4" width="9.109375" style="15"/>
    <col min="7" max="7" width="9.109375" style="15"/>
    <col min="10" max="10" width="9.109375" style="15"/>
    <col min="13" max="13" width="9.109375" style="15"/>
    <col min="19" max="19" width="45.5546875" hidden="1" customWidth="1"/>
    <col min="20" max="22" width="0" hidden="1" customWidth="1"/>
  </cols>
  <sheetData>
    <row r="1" spans="1:24" ht="67.5" customHeight="1" x14ac:dyDescent="0.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7"/>
      <c r="P1" s="17"/>
      <c r="Q1" s="17"/>
      <c r="R1" s="18" t="s">
        <v>27</v>
      </c>
    </row>
    <row r="2" spans="1:24" x14ac:dyDescent="0.3">
      <c r="A2" s="20" t="s">
        <v>0</v>
      </c>
      <c r="B2" s="20" t="s">
        <v>1</v>
      </c>
      <c r="C2" s="20" t="s">
        <v>2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 t="s">
        <v>3</v>
      </c>
    </row>
    <row r="3" spans="1:24" ht="29.25" customHeight="1" x14ac:dyDescent="0.3">
      <c r="A3" s="20"/>
      <c r="B3" s="20"/>
      <c r="C3" s="20" t="s">
        <v>4</v>
      </c>
      <c r="D3" s="20"/>
      <c r="E3" s="20"/>
      <c r="F3" s="20" t="s">
        <v>5</v>
      </c>
      <c r="G3" s="20"/>
      <c r="H3" s="20"/>
      <c r="I3" s="20" t="s">
        <v>6</v>
      </c>
      <c r="J3" s="20"/>
      <c r="K3" s="20"/>
      <c r="L3" s="20" t="s">
        <v>7</v>
      </c>
      <c r="M3" s="20"/>
      <c r="N3" s="20"/>
      <c r="O3" s="20" t="s">
        <v>8</v>
      </c>
      <c r="P3" s="20"/>
      <c r="Q3" s="20"/>
      <c r="R3" s="20"/>
    </row>
    <row r="4" spans="1:24" ht="66" x14ac:dyDescent="0.3">
      <c r="A4" s="20"/>
      <c r="B4" s="20"/>
      <c r="C4" s="1" t="s">
        <v>9</v>
      </c>
      <c r="D4" s="16" t="s">
        <v>10</v>
      </c>
      <c r="E4" s="1" t="s">
        <v>11</v>
      </c>
      <c r="F4" s="1" t="s">
        <v>9</v>
      </c>
      <c r="G4" s="16" t="s">
        <v>10</v>
      </c>
      <c r="H4" s="1" t="s">
        <v>11</v>
      </c>
      <c r="I4" s="1" t="s">
        <v>9</v>
      </c>
      <c r="J4" s="16" t="s">
        <v>10</v>
      </c>
      <c r="K4" s="1" t="s">
        <v>11</v>
      </c>
      <c r="L4" s="1" t="s">
        <v>9</v>
      </c>
      <c r="M4" s="16" t="s">
        <v>10</v>
      </c>
      <c r="N4" s="1" t="s">
        <v>11</v>
      </c>
      <c r="O4" s="1" t="s">
        <v>9</v>
      </c>
      <c r="P4" s="1" t="s">
        <v>10</v>
      </c>
      <c r="Q4" s="1" t="s">
        <v>11</v>
      </c>
      <c r="R4" s="2"/>
    </row>
    <row r="5" spans="1:24" x14ac:dyDescent="0.3">
      <c r="A5" s="1">
        <v>1</v>
      </c>
      <c r="B5" s="1">
        <v>2</v>
      </c>
      <c r="C5" s="1">
        <v>3</v>
      </c>
      <c r="D5" s="16">
        <v>4</v>
      </c>
      <c r="E5" s="1">
        <v>5</v>
      </c>
      <c r="F5" s="1">
        <v>6</v>
      </c>
      <c r="G5" s="16">
        <v>7</v>
      </c>
      <c r="H5" s="1">
        <v>8</v>
      </c>
      <c r="I5" s="1">
        <v>9</v>
      </c>
      <c r="J5" s="16">
        <v>10</v>
      </c>
      <c r="K5" s="1">
        <v>11</v>
      </c>
      <c r="L5" s="1">
        <v>12</v>
      </c>
      <c r="M5" s="16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</row>
    <row r="6" spans="1:24" ht="39.6" x14ac:dyDescent="0.3">
      <c r="A6" s="1">
        <v>1</v>
      </c>
      <c r="B6" s="2" t="s">
        <v>12</v>
      </c>
      <c r="C6" s="12">
        <v>9212</v>
      </c>
      <c r="D6" s="12">
        <v>8634</v>
      </c>
      <c r="E6" s="4">
        <f>(D6-C6)/C6</f>
        <v>-6.2744246634824141E-2</v>
      </c>
      <c r="F6" s="12">
        <v>920</v>
      </c>
      <c r="G6" s="12">
        <v>1200</v>
      </c>
      <c r="H6" s="4">
        <f>(G6-F6)/F6</f>
        <v>0.30434782608695654</v>
      </c>
      <c r="I6" s="12">
        <v>365</v>
      </c>
      <c r="J6" s="12">
        <v>356</v>
      </c>
      <c r="K6" s="4">
        <f>(J6-I6)/I6</f>
        <v>-2.4657534246575342E-2</v>
      </c>
      <c r="L6" s="12">
        <v>227</v>
      </c>
      <c r="M6" s="12">
        <v>223</v>
      </c>
      <c r="N6" s="4">
        <f>(M6-L6)/L6</f>
        <v>-1.7621145374449341E-2</v>
      </c>
      <c r="O6" s="6">
        <v>0</v>
      </c>
      <c r="P6" s="6">
        <v>0</v>
      </c>
      <c r="Q6" s="4">
        <v>0</v>
      </c>
      <c r="R6" s="3">
        <f>SUM(C6,D6,F6,G6,I6,J6,L6,M6,O6,P6)</f>
        <v>21137</v>
      </c>
      <c r="S6" s="5">
        <f>SUM(C6,F6,I6,L6,O6)</f>
        <v>10724</v>
      </c>
      <c r="T6" s="5">
        <f>SUM(D6,G6,J6,M6,P6)</f>
        <v>10413</v>
      </c>
    </row>
    <row r="7" spans="1:24" ht="66" x14ac:dyDescent="0.3">
      <c r="A7" s="1">
        <v>2</v>
      </c>
      <c r="B7" s="2" t="s">
        <v>13</v>
      </c>
      <c r="C7" s="12">
        <v>7906</v>
      </c>
      <c r="D7" s="12">
        <v>7987</v>
      </c>
      <c r="E7" s="4">
        <f t="shared" ref="E7:E17" si="0">(D7-C7)/C7</f>
        <v>1.0245383253225399E-2</v>
      </c>
      <c r="F7" s="12">
        <v>755</v>
      </c>
      <c r="G7" s="12">
        <v>980</v>
      </c>
      <c r="H7" s="4">
        <f t="shared" ref="H7:H17" si="1">(G7-F7)/F7</f>
        <v>0.29801324503311261</v>
      </c>
      <c r="I7" s="12">
        <v>265</v>
      </c>
      <c r="J7" s="12">
        <v>210</v>
      </c>
      <c r="K7" s="4">
        <f t="shared" ref="K7:K17" si="2">(J7-I7)/I7</f>
        <v>-0.20754716981132076</v>
      </c>
      <c r="L7" s="12">
        <v>129</v>
      </c>
      <c r="M7" s="12">
        <v>100</v>
      </c>
      <c r="N7" s="4">
        <f t="shared" ref="N7:N17" si="3">(M7-L7)/L7</f>
        <v>-0.22480620155038761</v>
      </c>
      <c r="O7" s="6">
        <v>0</v>
      </c>
      <c r="P7" s="6">
        <v>0</v>
      </c>
      <c r="Q7" s="4">
        <v>0</v>
      </c>
      <c r="R7" s="3">
        <f t="shared" ref="R7:R17" si="4">SUM(C7,D7,F7,G7,I7,J7,L7,M7,O7,P7)</f>
        <v>18332</v>
      </c>
      <c r="S7" s="5">
        <f t="shared" ref="S7:S17" si="5">SUM(C7,F7,I7,L7,O7)</f>
        <v>9055</v>
      </c>
      <c r="T7" s="5">
        <f>SUM(D7,G7,J7,M7,P7)</f>
        <v>9277</v>
      </c>
    </row>
    <row r="8" spans="1:24" ht="105.6" x14ac:dyDescent="0.3">
      <c r="A8" s="27">
        <v>3</v>
      </c>
      <c r="B8" s="28" t="s">
        <v>14</v>
      </c>
      <c r="C8" s="23">
        <f>SUM(C9:C10)</f>
        <v>0</v>
      </c>
      <c r="D8" s="23">
        <v>0</v>
      </c>
      <c r="E8" s="21"/>
      <c r="F8" s="23">
        <f>SUM(F9:F10)</f>
        <v>0</v>
      </c>
      <c r="G8" s="23">
        <v>0</v>
      </c>
      <c r="H8" s="21"/>
      <c r="I8" s="23">
        <f>SUM(I9:I10)</f>
        <v>0</v>
      </c>
      <c r="J8" s="23">
        <v>0</v>
      </c>
      <c r="K8" s="21"/>
      <c r="L8" s="23">
        <f>SUM(L9:L10)</f>
        <v>0</v>
      </c>
      <c r="M8" s="23">
        <v>0</v>
      </c>
      <c r="N8" s="21"/>
      <c r="O8" s="23">
        <f>SUM(O9:O10)</f>
        <v>0</v>
      </c>
      <c r="P8" s="23">
        <f>SUM(P9:P10)</f>
        <v>0</v>
      </c>
      <c r="Q8" s="21"/>
      <c r="R8" s="23">
        <f t="shared" si="4"/>
        <v>0</v>
      </c>
      <c r="S8" s="5">
        <f t="shared" si="5"/>
        <v>0</v>
      </c>
      <c r="T8" s="5">
        <f t="shared" ref="T8:T17" si="6">SUM(D8,G8,J8,M8,P8)</f>
        <v>0</v>
      </c>
    </row>
    <row r="9" spans="1:24" x14ac:dyDescent="0.3">
      <c r="A9" s="29" t="s">
        <v>23</v>
      </c>
      <c r="B9" s="28" t="s">
        <v>15</v>
      </c>
      <c r="C9" s="23">
        <v>0</v>
      </c>
      <c r="D9" s="23">
        <v>0</v>
      </c>
      <c r="E9" s="21"/>
      <c r="F9" s="23">
        <v>0</v>
      </c>
      <c r="G9" s="23">
        <v>0</v>
      </c>
      <c r="H9" s="21"/>
      <c r="I9" s="23">
        <v>0</v>
      </c>
      <c r="J9" s="23">
        <v>0</v>
      </c>
      <c r="K9" s="21"/>
      <c r="L9" s="23">
        <v>0</v>
      </c>
      <c r="M9" s="23">
        <v>0</v>
      </c>
      <c r="N9" s="21"/>
      <c r="O9" s="23">
        <v>0</v>
      </c>
      <c r="P9" s="23">
        <v>0</v>
      </c>
      <c r="Q9" s="21"/>
      <c r="R9" s="23">
        <f t="shared" si="4"/>
        <v>0</v>
      </c>
      <c r="S9" s="5">
        <f t="shared" si="5"/>
        <v>0</v>
      </c>
      <c r="T9" s="5">
        <f t="shared" si="6"/>
        <v>0</v>
      </c>
    </row>
    <row r="10" spans="1:24" x14ac:dyDescent="0.3">
      <c r="A10" s="29" t="s">
        <v>24</v>
      </c>
      <c r="B10" s="28" t="s">
        <v>16</v>
      </c>
      <c r="C10" s="23">
        <v>0</v>
      </c>
      <c r="D10" s="23">
        <v>0</v>
      </c>
      <c r="E10" s="21"/>
      <c r="F10" s="23">
        <v>0</v>
      </c>
      <c r="G10" s="23">
        <v>0</v>
      </c>
      <c r="H10" s="21"/>
      <c r="I10" s="23">
        <v>0</v>
      </c>
      <c r="J10" s="23">
        <v>0</v>
      </c>
      <c r="K10" s="21"/>
      <c r="L10" s="23">
        <v>0</v>
      </c>
      <c r="M10" s="23">
        <v>0</v>
      </c>
      <c r="N10" s="21"/>
      <c r="O10" s="23">
        <v>0</v>
      </c>
      <c r="P10" s="23">
        <v>0</v>
      </c>
      <c r="Q10" s="21"/>
      <c r="R10" s="23">
        <f t="shared" si="4"/>
        <v>0</v>
      </c>
      <c r="S10" s="5">
        <f t="shared" si="5"/>
        <v>0</v>
      </c>
      <c r="T10" s="5">
        <f t="shared" si="6"/>
        <v>0</v>
      </c>
    </row>
    <row r="11" spans="1:24" ht="52.8" x14ac:dyDescent="0.3">
      <c r="A11" s="1">
        <v>4</v>
      </c>
      <c r="B11" s="2" t="s">
        <v>17</v>
      </c>
      <c r="C11" s="12">
        <v>12</v>
      </c>
      <c r="D11" s="12">
        <v>12</v>
      </c>
      <c r="E11" s="7">
        <f t="shared" si="0"/>
        <v>0</v>
      </c>
      <c r="F11" s="12">
        <v>13</v>
      </c>
      <c r="G11" s="12">
        <v>13</v>
      </c>
      <c r="H11" s="7">
        <f t="shared" si="1"/>
        <v>0</v>
      </c>
      <c r="I11" s="12">
        <v>24</v>
      </c>
      <c r="J11" s="12">
        <v>23</v>
      </c>
      <c r="K11" s="7">
        <f t="shared" si="2"/>
        <v>-4.1666666666666664E-2</v>
      </c>
      <c r="L11" s="12">
        <v>29</v>
      </c>
      <c r="M11" s="12">
        <v>28</v>
      </c>
      <c r="N11" s="7">
        <f t="shared" si="3"/>
        <v>-3.4482758620689655E-2</v>
      </c>
      <c r="O11" s="6"/>
      <c r="P11" s="6"/>
      <c r="Q11" s="4"/>
      <c r="R11" s="3">
        <f t="shared" si="4"/>
        <v>154</v>
      </c>
      <c r="S11" s="5">
        <f t="shared" si="5"/>
        <v>78</v>
      </c>
      <c r="T11" s="5">
        <f t="shared" si="6"/>
        <v>76</v>
      </c>
    </row>
    <row r="12" spans="1:24" s="11" customFormat="1" ht="52.8" x14ac:dyDescent="0.3">
      <c r="A12" s="8">
        <v>5</v>
      </c>
      <c r="B12" s="9" t="s">
        <v>18</v>
      </c>
      <c r="C12" s="12">
        <v>7438</v>
      </c>
      <c r="D12" s="12">
        <v>7252</v>
      </c>
      <c r="E12" s="13">
        <f t="shared" si="0"/>
        <v>-2.5006722237160526E-2</v>
      </c>
      <c r="F12" s="12">
        <v>621</v>
      </c>
      <c r="G12" s="12">
        <v>841</v>
      </c>
      <c r="H12" s="13">
        <f t="shared" si="1"/>
        <v>0.35426731078904994</v>
      </c>
      <c r="I12" s="12">
        <v>125</v>
      </c>
      <c r="J12" s="12">
        <v>126</v>
      </c>
      <c r="K12" s="13">
        <f t="shared" si="2"/>
        <v>8.0000000000000002E-3</v>
      </c>
      <c r="L12" s="12">
        <v>45</v>
      </c>
      <c r="M12" s="12">
        <v>50</v>
      </c>
      <c r="N12" s="13">
        <f t="shared" si="3"/>
        <v>0.1111111111111111</v>
      </c>
      <c r="O12" s="6">
        <v>0</v>
      </c>
      <c r="P12" s="6">
        <v>0</v>
      </c>
      <c r="Q12" s="7"/>
      <c r="R12" s="6">
        <f t="shared" si="4"/>
        <v>16498</v>
      </c>
      <c r="S12" s="10">
        <f>SUM(C12,F12,I12,L12,O12)</f>
        <v>8229</v>
      </c>
      <c r="T12" s="10">
        <f t="shared" si="6"/>
        <v>8269</v>
      </c>
      <c r="W12"/>
      <c r="X12"/>
    </row>
    <row r="13" spans="1:24" ht="52.8" x14ac:dyDescent="0.3">
      <c r="A13" s="1">
        <v>6</v>
      </c>
      <c r="B13" s="2" t="s">
        <v>19</v>
      </c>
      <c r="C13" s="12">
        <v>6257</v>
      </c>
      <c r="D13" s="12">
        <v>6374</v>
      </c>
      <c r="E13" s="13">
        <f t="shared" si="0"/>
        <v>1.869905705609717E-2</v>
      </c>
      <c r="F13" s="12">
        <v>453</v>
      </c>
      <c r="G13" s="12">
        <v>563</v>
      </c>
      <c r="H13" s="13">
        <f t="shared" si="1"/>
        <v>0.24282560706401765</v>
      </c>
      <c r="I13" s="12">
        <v>102</v>
      </c>
      <c r="J13" s="12">
        <v>94</v>
      </c>
      <c r="K13" s="13">
        <f t="shared" si="2"/>
        <v>-7.8431372549019607E-2</v>
      </c>
      <c r="L13" s="12">
        <v>29</v>
      </c>
      <c r="M13" s="12">
        <v>34</v>
      </c>
      <c r="N13" s="13">
        <f t="shared" si="3"/>
        <v>0.17241379310344829</v>
      </c>
      <c r="O13" s="12">
        <v>0</v>
      </c>
      <c r="P13" s="6">
        <v>0</v>
      </c>
      <c r="Q13" s="4"/>
      <c r="R13" s="3">
        <f t="shared" si="4"/>
        <v>13906</v>
      </c>
      <c r="S13" s="5">
        <f>SUM(C13,F13,I13,L13,O13)</f>
        <v>6841</v>
      </c>
      <c r="T13" s="5">
        <f t="shared" si="6"/>
        <v>7065</v>
      </c>
      <c r="U13" t="s">
        <v>28</v>
      </c>
    </row>
    <row r="14" spans="1:24" ht="92.4" x14ac:dyDescent="0.3">
      <c r="A14" s="24">
        <v>7</v>
      </c>
      <c r="B14" s="25" t="s">
        <v>20</v>
      </c>
      <c r="C14" s="14">
        <v>0</v>
      </c>
      <c r="D14" s="22">
        <v>7</v>
      </c>
      <c r="E14" s="13"/>
      <c r="F14" s="22">
        <f>SUM(F15:F16)</f>
        <v>0</v>
      </c>
      <c r="G14" s="22">
        <v>0</v>
      </c>
      <c r="H14" s="21"/>
      <c r="I14" s="22">
        <f>SUM(I15:I16)</f>
        <v>0</v>
      </c>
      <c r="J14" s="22">
        <v>0</v>
      </c>
      <c r="K14" s="21"/>
      <c r="L14" s="22">
        <f>SUM(L15:L16)</f>
        <v>0</v>
      </c>
      <c r="M14" s="22">
        <v>0</v>
      </c>
      <c r="N14" s="21"/>
      <c r="O14" s="22">
        <f>SUM(O15:O16)</f>
        <v>0</v>
      </c>
      <c r="P14" s="14">
        <f>SUM(P15:P16)</f>
        <v>0</v>
      </c>
      <c r="Q14" s="7"/>
      <c r="R14" s="3">
        <f t="shared" si="4"/>
        <v>7</v>
      </c>
      <c r="S14" s="5">
        <f t="shared" si="5"/>
        <v>0</v>
      </c>
      <c r="T14" s="5">
        <f t="shared" si="6"/>
        <v>7</v>
      </c>
    </row>
    <row r="15" spans="1:24" x14ac:dyDescent="0.3">
      <c r="A15" s="26" t="s">
        <v>25</v>
      </c>
      <c r="B15" s="25" t="s">
        <v>15</v>
      </c>
      <c r="C15" s="12">
        <v>0</v>
      </c>
      <c r="D15" s="23">
        <v>7</v>
      </c>
      <c r="E15" s="13"/>
      <c r="F15" s="23">
        <v>0</v>
      </c>
      <c r="G15" s="23">
        <v>0</v>
      </c>
      <c r="H15" s="21"/>
      <c r="I15" s="23">
        <v>0</v>
      </c>
      <c r="J15" s="23">
        <v>0</v>
      </c>
      <c r="K15" s="21"/>
      <c r="L15" s="23">
        <v>0</v>
      </c>
      <c r="M15" s="23">
        <v>0</v>
      </c>
      <c r="N15" s="21"/>
      <c r="O15" s="23">
        <v>0</v>
      </c>
      <c r="P15" s="3">
        <v>0</v>
      </c>
      <c r="Q15" s="4"/>
      <c r="R15" s="3">
        <f t="shared" si="4"/>
        <v>7</v>
      </c>
      <c r="S15" s="5">
        <f t="shared" si="5"/>
        <v>0</v>
      </c>
      <c r="T15" s="5">
        <f t="shared" si="6"/>
        <v>7</v>
      </c>
    </row>
    <row r="16" spans="1:24" x14ac:dyDescent="0.3">
      <c r="A16" s="26" t="s">
        <v>26</v>
      </c>
      <c r="B16" s="25" t="s">
        <v>21</v>
      </c>
      <c r="C16" s="12">
        <v>0</v>
      </c>
      <c r="D16" s="23">
        <v>0</v>
      </c>
      <c r="E16" s="13"/>
      <c r="F16" s="23">
        <v>0</v>
      </c>
      <c r="G16" s="23">
        <v>0</v>
      </c>
      <c r="H16" s="21"/>
      <c r="I16" s="23">
        <v>0</v>
      </c>
      <c r="J16" s="23">
        <v>0</v>
      </c>
      <c r="K16" s="21"/>
      <c r="L16" s="23">
        <v>0</v>
      </c>
      <c r="M16" s="23">
        <v>0</v>
      </c>
      <c r="N16" s="21"/>
      <c r="O16" s="23">
        <v>0</v>
      </c>
      <c r="P16" s="3">
        <v>0</v>
      </c>
      <c r="Q16" s="4"/>
      <c r="R16" s="3">
        <f t="shared" si="4"/>
        <v>0</v>
      </c>
      <c r="S16" s="5">
        <f t="shared" si="5"/>
        <v>0</v>
      </c>
      <c r="T16" s="5">
        <f t="shared" si="6"/>
        <v>0</v>
      </c>
    </row>
    <row r="17" spans="1:20" ht="52.8" x14ac:dyDescent="0.3">
      <c r="A17" s="24">
        <v>8</v>
      </c>
      <c r="B17" s="25" t="s">
        <v>22</v>
      </c>
      <c r="C17" s="12">
        <v>160</v>
      </c>
      <c r="D17" s="12">
        <v>160</v>
      </c>
      <c r="E17" s="7">
        <f t="shared" si="0"/>
        <v>0</v>
      </c>
      <c r="F17" s="12">
        <v>160</v>
      </c>
      <c r="G17" s="12">
        <v>160</v>
      </c>
      <c r="H17" s="7">
        <f t="shared" si="1"/>
        <v>0</v>
      </c>
      <c r="I17" s="12">
        <v>360</v>
      </c>
      <c r="J17" s="12">
        <v>360</v>
      </c>
      <c r="K17" s="7">
        <f t="shared" si="2"/>
        <v>0</v>
      </c>
      <c r="L17" s="12">
        <v>720</v>
      </c>
      <c r="M17" s="12">
        <v>720</v>
      </c>
      <c r="N17" s="7">
        <f t="shared" si="3"/>
        <v>0</v>
      </c>
      <c r="O17" s="6">
        <v>0</v>
      </c>
      <c r="P17" s="6">
        <v>0</v>
      </c>
      <c r="Q17" s="4"/>
      <c r="R17" s="3">
        <f t="shared" si="4"/>
        <v>2800</v>
      </c>
      <c r="S17" s="5">
        <f t="shared" si="5"/>
        <v>1400</v>
      </c>
      <c r="T17" s="5">
        <f t="shared" si="6"/>
        <v>1400</v>
      </c>
    </row>
  </sheetData>
  <mergeCells count="10">
    <mergeCell ref="A1:N1"/>
    <mergeCell ref="A2:A4"/>
    <mergeCell ref="B2:B4"/>
    <mergeCell ref="C2:Q2"/>
    <mergeCell ref="R2:R3"/>
    <mergeCell ref="C3:E3"/>
    <mergeCell ref="F3:H3"/>
    <mergeCell ref="I3:K3"/>
    <mergeCell ref="L3:N3"/>
    <mergeCell ref="O3:Q3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2020-03-31T03:19:12Z</dcterms:modified>
</cp:coreProperties>
</file>