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F997144-5FE4-477F-B81D-0ED0EA148CF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3" l="1"/>
  <c r="D6" i="3" l="1"/>
  <c r="S6" i="3" l="1"/>
  <c r="R6" i="3"/>
  <c r="G9" i="3"/>
  <c r="H9" i="3" s="1"/>
  <c r="R17" i="3"/>
  <c r="N17" i="3"/>
  <c r="K17" i="3"/>
  <c r="H17" i="3"/>
  <c r="E17" i="3"/>
  <c r="R16" i="3"/>
  <c r="N16" i="3"/>
  <c r="K16" i="3"/>
  <c r="H16" i="3"/>
  <c r="E16" i="3"/>
  <c r="R15" i="3"/>
  <c r="N15" i="3"/>
  <c r="K15" i="3"/>
  <c r="H15" i="3"/>
  <c r="E15" i="3"/>
  <c r="R14" i="3"/>
  <c r="P14" i="3"/>
  <c r="N14" i="3"/>
  <c r="K14" i="3"/>
  <c r="H14" i="3"/>
  <c r="E14" i="3"/>
  <c r="R13" i="3"/>
  <c r="N13" i="3"/>
  <c r="K13" i="3"/>
  <c r="H13" i="3"/>
  <c r="E13" i="3"/>
  <c r="N12" i="3"/>
  <c r="K12" i="3"/>
  <c r="H12" i="3"/>
  <c r="E12" i="3"/>
  <c r="R11" i="3"/>
  <c r="N11" i="3"/>
  <c r="K11" i="3"/>
  <c r="H11" i="3"/>
  <c r="E11" i="3"/>
  <c r="R10" i="3"/>
  <c r="N10" i="3"/>
  <c r="K10" i="3"/>
  <c r="H10" i="3"/>
  <c r="E10" i="3"/>
  <c r="M9" i="3"/>
  <c r="N9" i="3" s="1"/>
  <c r="J9" i="3"/>
  <c r="K9" i="3" s="1"/>
  <c r="D9" i="3"/>
  <c r="E9" i="3" s="1"/>
  <c r="R8" i="3"/>
  <c r="P8" i="3"/>
  <c r="N8" i="3"/>
  <c r="K8" i="3"/>
  <c r="H8" i="3"/>
  <c r="E8" i="3"/>
  <c r="R7" i="3"/>
  <c r="N7" i="3"/>
  <c r="K7" i="3"/>
  <c r="H7" i="3"/>
  <c r="E7" i="3"/>
  <c r="N6" i="3"/>
  <c r="K6" i="3"/>
  <c r="H6" i="3"/>
  <c r="E6" i="3"/>
  <c r="R9" i="3" l="1"/>
</calcChain>
</file>

<file path=xl/sharedStrings.xml><?xml version="1.0" encoding="utf-8"?>
<sst xmlns="http://schemas.openxmlformats.org/spreadsheetml/2006/main" count="57" uniqueCount="29">
  <si>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</si>
  <si>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</si>
  <si>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</si>
  <si>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</si>
  <si>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</si>
  <si>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</si>
  <si>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</si>
  <si>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</si>
  <si>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</si>
  <si>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N-1</t>
  </si>
  <si>
    <t>N (текущий год)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</si>
  <si>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</si>
  <si>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</si>
  <si>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</si>
  <si>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</si>
  <si>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</si>
  <si>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</si>
  <si>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</si>
  <si>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</si>
  <si>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</si>
  <si>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</si>
  <si>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</si>
  <si>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</si>
  <si>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</si>
  <si>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</si>
  <si>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</si>
  <si>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</si>
  <si>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Приложение №3</t>
  </si>
  <si>
    <t>н/д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</si>
</sst>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1"/>
      <color theme="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" fontId="3" fillId="0" borderId="1" xfId="0" quotePrefix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" fontId="3" fillId="2" borderId="1" xfId="0" quotePrefix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ABEE-1936-4190-99EF-09EE67F7F082}">
  <sheetPr>
    <pageSetUpPr fitToPage="1"/>
  </sheetPr>
  <dimension ref="A1:S17"/>
  <sheetViews>
    <sheetView tabSelected="1" view="pageBreakPreview" zoomScale="85" zoomScaleNormal="85" zoomScaleSheetLayoutView="85" workbookViewId="0">
      <pane ySplit="5" topLeftCell="A6" activePane="bottomLeft" state="frozen"/>
      <selection pane="bottomLeft" activeCell="G17" sqref="G17"/>
    </sheetView>
  </sheetViews>
  <sheetFormatPr defaultRowHeight="15" x14ac:dyDescent="0.25"/>
  <cols>
    <col min="2" max="2" width="37.5703125" customWidth="1"/>
    <col min="4" max="4" width="9.140625" style="4"/>
    <col min="7" max="7" width="9.140625" style="4"/>
    <col min="10" max="10" width="9.140625" style="4"/>
    <col min="13" max="13" width="9.140625" style="4"/>
    <col min="19" max="19" width="9.140625" style="21"/>
  </cols>
  <sheetData>
    <row r="1" spans="1:19" ht="36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6"/>
      <c r="P1" s="6"/>
      <c r="Q1" s="6"/>
      <c r="R1" s="7" t="s">
        <v>27</v>
      </c>
    </row>
    <row r="2" spans="1:19" ht="15" customHeight="1" x14ac:dyDescent="0.25">
      <c r="A2" s="24" t="s">
        <v>0</v>
      </c>
      <c r="B2" s="24" t="s">
        <v>1</v>
      </c>
      <c r="C2" s="24" t="s">
        <v>2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 t="s">
        <v>3</v>
      </c>
    </row>
    <row r="3" spans="1:19" ht="29.25" customHeight="1" x14ac:dyDescent="0.25">
      <c r="A3" s="24"/>
      <c r="B3" s="24"/>
      <c r="C3" s="24" t="s">
        <v>4</v>
      </c>
      <c r="D3" s="24"/>
      <c r="E3" s="24"/>
      <c r="F3" s="24" t="s">
        <v>5</v>
      </c>
      <c r="G3" s="24"/>
      <c r="H3" s="24"/>
      <c r="I3" s="24" t="s">
        <v>6</v>
      </c>
      <c r="J3" s="24"/>
      <c r="K3" s="24"/>
      <c r="L3" s="24" t="s">
        <v>7</v>
      </c>
      <c r="M3" s="24"/>
      <c r="N3" s="24"/>
      <c r="O3" s="24" t="s">
        <v>8</v>
      </c>
      <c r="P3" s="24"/>
      <c r="Q3" s="24"/>
      <c r="R3" s="24"/>
    </row>
    <row r="4" spans="1:19" ht="63.75" x14ac:dyDescent="0.25">
      <c r="A4" s="24"/>
      <c r="B4" s="24"/>
      <c r="C4" s="20" t="s">
        <v>9</v>
      </c>
      <c r="D4" s="5" t="s">
        <v>10</v>
      </c>
      <c r="E4" s="20" t="s">
        <v>11</v>
      </c>
      <c r="F4" s="20" t="s">
        <v>9</v>
      </c>
      <c r="G4" s="5" t="s">
        <v>10</v>
      </c>
      <c r="H4" s="20" t="s">
        <v>11</v>
      </c>
      <c r="I4" s="20" t="s">
        <v>9</v>
      </c>
      <c r="J4" s="5" t="s">
        <v>10</v>
      </c>
      <c r="K4" s="20" t="s">
        <v>11</v>
      </c>
      <c r="L4" s="20" t="s">
        <v>9</v>
      </c>
      <c r="M4" s="5" t="s">
        <v>10</v>
      </c>
      <c r="N4" s="20" t="s">
        <v>11</v>
      </c>
      <c r="O4" s="20" t="s">
        <v>9</v>
      </c>
      <c r="P4" s="20" t="s">
        <v>10</v>
      </c>
      <c r="Q4" s="20" t="s">
        <v>11</v>
      </c>
      <c r="R4" s="1"/>
    </row>
    <row r="5" spans="1:19" x14ac:dyDescent="0.25">
      <c r="A5" s="20">
        <v>1</v>
      </c>
      <c r="B5" s="20">
        <v>2</v>
      </c>
      <c r="C5" s="20">
        <v>3</v>
      </c>
      <c r="D5" s="5">
        <v>4</v>
      </c>
      <c r="E5" s="20">
        <v>5</v>
      </c>
      <c r="F5" s="20">
        <v>6</v>
      </c>
      <c r="G5" s="5">
        <v>7</v>
      </c>
      <c r="H5" s="20">
        <v>8</v>
      </c>
      <c r="I5" s="20">
        <v>9</v>
      </c>
      <c r="J5" s="5">
        <v>10</v>
      </c>
      <c r="K5" s="20">
        <v>11</v>
      </c>
      <c r="L5" s="20">
        <v>12</v>
      </c>
      <c r="M5" s="5">
        <v>13</v>
      </c>
      <c r="N5" s="20">
        <v>14</v>
      </c>
      <c r="O5" s="20">
        <v>15</v>
      </c>
      <c r="P5" s="20">
        <v>16</v>
      </c>
      <c r="Q5" s="20">
        <v>17</v>
      </c>
      <c r="R5" s="20">
        <v>18</v>
      </c>
    </row>
    <row r="6" spans="1:19" ht="38.25" x14ac:dyDescent="0.25">
      <c r="A6" s="20">
        <v>1</v>
      </c>
      <c r="B6" s="1" t="s">
        <v>12</v>
      </c>
      <c r="C6" s="16">
        <v>16310</v>
      </c>
      <c r="D6" s="16">
        <f>13204+71</f>
        <v>13275</v>
      </c>
      <c r="E6" s="3">
        <f>(D6-C6)/C6</f>
        <v>-0.18608215818516247</v>
      </c>
      <c r="F6" s="16">
        <v>3918</v>
      </c>
      <c r="G6" s="16">
        <v>4325</v>
      </c>
      <c r="H6" s="3">
        <f>(G6-F6)/F6</f>
        <v>0.1038795303726391</v>
      </c>
      <c r="I6" s="16">
        <v>464</v>
      </c>
      <c r="J6" s="16">
        <v>455</v>
      </c>
      <c r="K6" s="3">
        <f>(J6-I6)/I6</f>
        <v>-1.9396551724137932E-2</v>
      </c>
      <c r="L6" s="16">
        <v>1083</v>
      </c>
      <c r="M6" s="16">
        <v>1195</v>
      </c>
      <c r="N6" s="3">
        <f>(M6-L6)/L6</f>
        <v>0.10341643582640812</v>
      </c>
      <c r="O6" s="9">
        <v>0</v>
      </c>
      <c r="P6" s="9">
        <v>0</v>
      </c>
      <c r="Q6" s="3">
        <v>0</v>
      </c>
      <c r="R6" s="2">
        <f>SUM(C6,D6,F6,G6,I6,J6,L6,M6,O6,P6)</f>
        <v>41025</v>
      </c>
      <c r="S6" s="22">
        <f>D6+G6+J6+M6+P6</f>
        <v>19250</v>
      </c>
    </row>
    <row r="7" spans="1:19" ht="63.75" x14ac:dyDescent="0.25">
      <c r="A7" s="20">
        <v>2</v>
      </c>
      <c r="B7" s="1" t="s">
        <v>13</v>
      </c>
      <c r="C7" s="16">
        <v>14054</v>
      </c>
      <c r="D7" s="16">
        <v>10947</v>
      </c>
      <c r="E7" s="17">
        <f t="shared" ref="E7:E17" si="0">(D7-C7)/C7</f>
        <v>-0.22107585029173188</v>
      </c>
      <c r="F7" s="16">
        <v>3164</v>
      </c>
      <c r="G7" s="16">
        <v>3434</v>
      </c>
      <c r="H7" s="17">
        <f t="shared" ref="H7:H17" si="1">(G7-F7)/F7</f>
        <v>8.5335018963337547E-2</v>
      </c>
      <c r="I7" s="16">
        <v>290</v>
      </c>
      <c r="J7" s="16">
        <v>271</v>
      </c>
      <c r="K7" s="17">
        <f t="shared" ref="K7:K17" si="2">(J7-I7)/I7</f>
        <v>-6.5517241379310351E-2</v>
      </c>
      <c r="L7" s="16">
        <v>598</v>
      </c>
      <c r="M7" s="16">
        <v>593</v>
      </c>
      <c r="N7" s="17">
        <f t="shared" ref="N7:N17" si="3">(M7-L7)/L7</f>
        <v>-8.3612040133779261E-3</v>
      </c>
      <c r="O7" s="9">
        <v>0</v>
      </c>
      <c r="P7" s="9">
        <v>0</v>
      </c>
      <c r="Q7" s="3">
        <v>0</v>
      </c>
      <c r="R7" s="2">
        <f>SUM(C7,D7,F7,G7,I7,J7,L7,M7,O7,P7)</f>
        <v>33351</v>
      </c>
      <c r="S7" s="22"/>
    </row>
    <row r="8" spans="1:19" ht="102" x14ac:dyDescent="0.25">
      <c r="A8" s="13">
        <v>3</v>
      </c>
      <c r="B8" s="14" t="s">
        <v>14</v>
      </c>
      <c r="C8" s="9">
        <v>4348</v>
      </c>
      <c r="D8" s="9">
        <v>2</v>
      </c>
      <c r="E8" s="17">
        <f t="shared" si="0"/>
        <v>-0.99954001839926399</v>
      </c>
      <c r="F8" s="9">
        <v>457</v>
      </c>
      <c r="G8" s="9">
        <v>1</v>
      </c>
      <c r="H8" s="17">
        <f t="shared" si="1"/>
        <v>-0.99781181619256021</v>
      </c>
      <c r="I8" s="9">
        <v>59</v>
      </c>
      <c r="J8" s="9">
        <v>0</v>
      </c>
      <c r="K8" s="17">
        <f t="shared" si="2"/>
        <v>-1</v>
      </c>
      <c r="L8" s="9">
        <v>172</v>
      </c>
      <c r="M8" s="9">
        <v>5</v>
      </c>
      <c r="N8" s="17">
        <f t="shared" si="3"/>
        <v>-0.97093023255813948</v>
      </c>
      <c r="O8" s="9">
        <v>0</v>
      </c>
      <c r="P8" s="9">
        <f>SUM(P9:P10)</f>
        <v>0</v>
      </c>
      <c r="Q8" s="3">
        <v>0</v>
      </c>
      <c r="R8" s="9">
        <f t="shared" ref="R8:R16" si="4">SUM(C8,D8,F8,G8,I8,J8,L8,M8,O8,P8)</f>
        <v>5044</v>
      </c>
      <c r="S8" s="22"/>
    </row>
    <row r="9" spans="1:19" x14ac:dyDescent="0.25">
      <c r="A9" s="15" t="s">
        <v>23</v>
      </c>
      <c r="B9" s="14" t="s">
        <v>15</v>
      </c>
      <c r="C9" s="9">
        <v>4348</v>
      </c>
      <c r="D9" s="16">
        <f>D8</f>
        <v>2</v>
      </c>
      <c r="E9" s="17">
        <f t="shared" si="0"/>
        <v>-0.99954001839926399</v>
      </c>
      <c r="F9" s="9">
        <v>457</v>
      </c>
      <c r="G9" s="16">
        <f>G8</f>
        <v>1</v>
      </c>
      <c r="H9" s="17">
        <f t="shared" si="1"/>
        <v>-0.99781181619256021</v>
      </c>
      <c r="I9" s="9">
        <v>59</v>
      </c>
      <c r="J9" s="16">
        <f>J8</f>
        <v>0</v>
      </c>
      <c r="K9" s="17">
        <f t="shared" si="2"/>
        <v>-1</v>
      </c>
      <c r="L9" s="9">
        <v>172</v>
      </c>
      <c r="M9" s="16">
        <f>M8</f>
        <v>5</v>
      </c>
      <c r="N9" s="17">
        <f t="shared" si="3"/>
        <v>-0.97093023255813948</v>
      </c>
      <c r="O9" s="9">
        <v>0</v>
      </c>
      <c r="P9" s="9">
        <v>0</v>
      </c>
      <c r="Q9" s="3">
        <v>0</v>
      </c>
      <c r="R9" s="9">
        <f t="shared" si="4"/>
        <v>5044</v>
      </c>
      <c r="S9" s="22"/>
    </row>
    <row r="10" spans="1:19" x14ac:dyDescent="0.25">
      <c r="A10" s="15" t="s">
        <v>24</v>
      </c>
      <c r="B10" s="14" t="s">
        <v>16</v>
      </c>
      <c r="C10" s="16"/>
      <c r="D10" s="16"/>
      <c r="E10" s="17" t="e">
        <f t="shared" si="0"/>
        <v>#DIV/0!</v>
      </c>
      <c r="F10" s="16"/>
      <c r="G10" s="16"/>
      <c r="H10" s="17" t="e">
        <f t="shared" si="1"/>
        <v>#DIV/0!</v>
      </c>
      <c r="I10" s="16"/>
      <c r="J10" s="16"/>
      <c r="K10" s="17" t="e">
        <f t="shared" si="2"/>
        <v>#DIV/0!</v>
      </c>
      <c r="L10" s="16"/>
      <c r="M10" s="16"/>
      <c r="N10" s="17" t="e">
        <f t="shared" si="3"/>
        <v>#DIV/0!</v>
      </c>
      <c r="O10" s="9">
        <v>0</v>
      </c>
      <c r="P10" s="9">
        <v>0</v>
      </c>
      <c r="Q10" s="3">
        <v>0</v>
      </c>
      <c r="R10" s="9">
        <f t="shared" si="4"/>
        <v>0</v>
      </c>
      <c r="S10" s="22"/>
    </row>
    <row r="11" spans="1:19" ht="63.75" x14ac:dyDescent="0.25">
      <c r="A11" s="20">
        <v>4</v>
      </c>
      <c r="B11" s="1" t="s">
        <v>17</v>
      </c>
      <c r="C11" s="16">
        <v>12</v>
      </c>
      <c r="D11" s="16">
        <v>11.16</v>
      </c>
      <c r="E11" s="17">
        <f t="shared" si="0"/>
        <v>-6.9999999999999993E-2</v>
      </c>
      <c r="F11" s="16">
        <v>15</v>
      </c>
      <c r="G11" s="16">
        <v>18.399999999999999</v>
      </c>
      <c r="H11" s="17">
        <f t="shared" si="1"/>
        <v>0.22666666666666657</v>
      </c>
      <c r="I11" s="16">
        <v>17</v>
      </c>
      <c r="J11" s="16">
        <v>28.7</v>
      </c>
      <c r="K11" s="17">
        <f t="shared" si="2"/>
        <v>0.68823529411764706</v>
      </c>
      <c r="L11" s="16">
        <v>17</v>
      </c>
      <c r="M11" s="16">
        <v>22.45</v>
      </c>
      <c r="N11" s="17">
        <f t="shared" si="3"/>
        <v>0.32058823529411762</v>
      </c>
      <c r="O11" s="9">
        <v>0</v>
      </c>
      <c r="P11" s="9">
        <v>0</v>
      </c>
      <c r="Q11" s="3">
        <v>0</v>
      </c>
      <c r="R11" s="18">
        <f t="shared" si="4"/>
        <v>141.71</v>
      </c>
      <c r="S11" s="22"/>
    </row>
    <row r="12" spans="1:19" ht="51" x14ac:dyDescent="0.25">
      <c r="A12" s="20">
        <v>5</v>
      </c>
      <c r="B12" s="1" t="s">
        <v>18</v>
      </c>
      <c r="C12" s="9">
        <v>10402</v>
      </c>
      <c r="D12" s="16">
        <v>8093</v>
      </c>
      <c r="E12" s="17">
        <f t="shared" si="0"/>
        <v>-0.2219765429725053</v>
      </c>
      <c r="F12" s="9">
        <v>1086</v>
      </c>
      <c r="G12" s="16">
        <v>2327</v>
      </c>
      <c r="H12" s="17">
        <f t="shared" si="1"/>
        <v>1.1427255985267035</v>
      </c>
      <c r="I12" s="9">
        <v>92</v>
      </c>
      <c r="J12" s="16">
        <v>77</v>
      </c>
      <c r="K12" s="17">
        <f t="shared" si="2"/>
        <v>-0.16304347826086957</v>
      </c>
      <c r="L12" s="9">
        <v>322</v>
      </c>
      <c r="M12" s="16">
        <v>324</v>
      </c>
      <c r="N12" s="17">
        <f t="shared" si="3"/>
        <v>6.2111801242236021E-3</v>
      </c>
      <c r="O12" s="9">
        <v>0</v>
      </c>
      <c r="P12" s="9">
        <v>0</v>
      </c>
      <c r="Q12" s="3">
        <v>0</v>
      </c>
      <c r="R12" s="2">
        <f>SUM(C12,D12,F12,G12,I12,J12,L12,M12,O12,P12)</f>
        <v>22723</v>
      </c>
      <c r="S12" s="22"/>
    </row>
    <row r="13" spans="1:19" ht="51" x14ac:dyDescent="0.25">
      <c r="A13" s="20">
        <v>6</v>
      </c>
      <c r="B13" s="1" t="s">
        <v>19</v>
      </c>
      <c r="C13" s="16">
        <v>5401</v>
      </c>
      <c r="D13" s="16">
        <v>7476</v>
      </c>
      <c r="E13" s="17">
        <f t="shared" si="0"/>
        <v>0.38418811331234959</v>
      </c>
      <c r="F13" s="16">
        <v>2759</v>
      </c>
      <c r="G13" s="16">
        <v>3243</v>
      </c>
      <c r="H13" s="17">
        <f t="shared" si="1"/>
        <v>0.17542587894164552</v>
      </c>
      <c r="I13" s="16">
        <v>54</v>
      </c>
      <c r="J13" s="16">
        <v>70</v>
      </c>
      <c r="K13" s="17">
        <f t="shared" si="2"/>
        <v>0.29629629629629628</v>
      </c>
      <c r="L13" s="16">
        <v>79</v>
      </c>
      <c r="M13" s="16">
        <v>80</v>
      </c>
      <c r="N13" s="17">
        <f t="shared" si="3"/>
        <v>1.2658227848101266E-2</v>
      </c>
      <c r="O13" s="9">
        <v>0</v>
      </c>
      <c r="P13" s="9">
        <v>0</v>
      </c>
      <c r="Q13" s="3">
        <v>0</v>
      </c>
      <c r="R13" s="18">
        <f t="shared" si="4"/>
        <v>19162</v>
      </c>
      <c r="S13" s="22"/>
    </row>
    <row r="14" spans="1:19" ht="89.25" x14ac:dyDescent="0.25">
      <c r="A14" s="10">
        <v>7</v>
      </c>
      <c r="B14" s="11" t="s">
        <v>20</v>
      </c>
      <c r="C14" s="8">
        <v>1290</v>
      </c>
      <c r="D14" s="8">
        <v>530</v>
      </c>
      <c r="E14" s="17">
        <f t="shared" si="0"/>
        <v>-0.58914728682170547</v>
      </c>
      <c r="F14" s="8">
        <v>631</v>
      </c>
      <c r="G14" s="8">
        <v>114</v>
      </c>
      <c r="H14" s="17">
        <f t="shared" si="1"/>
        <v>-0.81933438985736928</v>
      </c>
      <c r="I14" s="8">
        <v>23</v>
      </c>
      <c r="J14" s="8">
        <v>30</v>
      </c>
      <c r="K14" s="17">
        <f t="shared" si="2"/>
        <v>0.30434782608695654</v>
      </c>
      <c r="L14" s="8">
        <v>36</v>
      </c>
      <c r="M14" s="8">
        <v>6</v>
      </c>
      <c r="N14" s="17">
        <f t="shared" si="3"/>
        <v>-0.83333333333333337</v>
      </c>
      <c r="O14" s="19">
        <v>0</v>
      </c>
      <c r="P14" s="19">
        <f>SUM(P15:P16)</f>
        <v>0</v>
      </c>
      <c r="Q14" s="3">
        <v>0</v>
      </c>
      <c r="R14" s="18">
        <f>SUM(C14,D14,F14,G14,I14,J14,L14,M14,O14,P14)</f>
        <v>2660</v>
      </c>
      <c r="S14" s="22"/>
    </row>
    <row r="15" spans="1:19" x14ac:dyDescent="0.25">
      <c r="A15" s="12" t="s">
        <v>25</v>
      </c>
      <c r="B15" s="11" t="s">
        <v>15</v>
      </c>
      <c r="C15" s="9" t="s">
        <v>28</v>
      </c>
      <c r="D15" s="9" t="s">
        <v>28</v>
      </c>
      <c r="E15" s="17" t="e">
        <f t="shared" si="0"/>
        <v>#VALUE!</v>
      </c>
      <c r="F15" s="9" t="s">
        <v>28</v>
      </c>
      <c r="G15" s="9" t="s">
        <v>28</v>
      </c>
      <c r="H15" s="17" t="e">
        <f t="shared" si="1"/>
        <v>#VALUE!</v>
      </c>
      <c r="I15" s="9" t="s">
        <v>28</v>
      </c>
      <c r="J15" s="9" t="s">
        <v>28</v>
      </c>
      <c r="K15" s="17" t="e">
        <f t="shared" si="2"/>
        <v>#VALUE!</v>
      </c>
      <c r="L15" s="9" t="s">
        <v>28</v>
      </c>
      <c r="M15" s="9" t="s">
        <v>28</v>
      </c>
      <c r="N15" s="17" t="e">
        <f t="shared" si="3"/>
        <v>#VALUE!</v>
      </c>
      <c r="O15" s="18">
        <v>0</v>
      </c>
      <c r="P15" s="18">
        <v>0</v>
      </c>
      <c r="Q15" s="3">
        <v>0</v>
      </c>
      <c r="R15" s="18">
        <f t="shared" si="4"/>
        <v>0</v>
      </c>
      <c r="S15" s="22"/>
    </row>
    <row r="16" spans="1:19" x14ac:dyDescent="0.25">
      <c r="A16" s="12" t="s">
        <v>26</v>
      </c>
      <c r="B16" s="11" t="s">
        <v>21</v>
      </c>
      <c r="C16" s="9" t="s">
        <v>28</v>
      </c>
      <c r="D16" s="9" t="s">
        <v>28</v>
      </c>
      <c r="E16" s="17" t="e">
        <f t="shared" si="0"/>
        <v>#VALUE!</v>
      </c>
      <c r="F16" s="9" t="s">
        <v>28</v>
      </c>
      <c r="G16" s="9" t="s">
        <v>28</v>
      </c>
      <c r="H16" s="17" t="e">
        <f t="shared" si="1"/>
        <v>#VALUE!</v>
      </c>
      <c r="I16" s="9" t="s">
        <v>28</v>
      </c>
      <c r="J16" s="9" t="s">
        <v>28</v>
      </c>
      <c r="K16" s="17" t="e">
        <f t="shared" si="2"/>
        <v>#VALUE!</v>
      </c>
      <c r="L16" s="9" t="s">
        <v>28</v>
      </c>
      <c r="M16" s="9" t="s">
        <v>28</v>
      </c>
      <c r="N16" s="17" t="e">
        <f t="shared" si="3"/>
        <v>#VALUE!</v>
      </c>
      <c r="O16" s="18">
        <v>0</v>
      </c>
      <c r="P16" s="18">
        <v>0</v>
      </c>
      <c r="Q16" s="3">
        <v>0</v>
      </c>
      <c r="R16" s="18">
        <f t="shared" si="4"/>
        <v>0</v>
      </c>
      <c r="S16" s="22"/>
    </row>
    <row r="17" spans="1:19" ht="51" x14ac:dyDescent="0.25">
      <c r="A17" s="10">
        <v>8</v>
      </c>
      <c r="B17" s="11" t="s">
        <v>22</v>
      </c>
      <c r="C17" s="16">
        <v>180</v>
      </c>
      <c r="D17" s="16">
        <v>180</v>
      </c>
      <c r="E17" s="17">
        <f t="shared" si="0"/>
        <v>0</v>
      </c>
      <c r="F17" s="16">
        <v>120</v>
      </c>
      <c r="G17" s="16">
        <v>120</v>
      </c>
      <c r="H17" s="17">
        <f t="shared" si="1"/>
        <v>0</v>
      </c>
      <c r="I17" s="16">
        <v>200</v>
      </c>
      <c r="J17" s="16">
        <v>200</v>
      </c>
      <c r="K17" s="17">
        <f t="shared" si="2"/>
        <v>0</v>
      </c>
      <c r="L17" s="16">
        <v>730</v>
      </c>
      <c r="M17" s="16">
        <v>730</v>
      </c>
      <c r="N17" s="17">
        <f t="shared" si="3"/>
        <v>0</v>
      </c>
      <c r="O17" s="9">
        <v>0</v>
      </c>
      <c r="P17" s="9">
        <v>0</v>
      </c>
      <c r="Q17" s="3">
        <v>0</v>
      </c>
      <c r="R17" s="18">
        <f>SUM(C17,D17,F17,G17,I17,J17,L17,M17,O17,P17)</f>
        <v>2460</v>
      </c>
      <c r="S17" s="22"/>
    </row>
  </sheetData>
  <mergeCells count="10">
    <mergeCell ref="A1:N1"/>
    <mergeCell ref="A2:A4"/>
    <mergeCell ref="B2:B4"/>
    <mergeCell ref="C2:Q2"/>
    <mergeCell ref="R2:R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2025-04-01T04:23:59Z</dcterms:modified>
</cp:coreProperties>
</file>