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ESK-F-SRTP\Жоглик\Для Вечканова\Промплощадки\2021\"/>
    </mc:Choice>
  </mc:AlternateContent>
  <bookViews>
    <workbookView xWindow="13425" yWindow="15" windowWidth="15480" windowHeight="11805"/>
  </bookViews>
  <sheets>
    <sheet name="СВОД (редактированный)" sheetId="4" r:id="rId1"/>
    <sheet name="Свыше 40 МВА" sheetId="5" r:id="rId2"/>
  </sheets>
  <definedNames>
    <definedName name="_xlnm.Print_Area" localSheetId="0">'СВОД (редактированный)'!$A$1:$Y$23</definedName>
  </definedNames>
  <calcPr calcId="162913"/>
  <fileRecoveryPr repairLoad="1"/>
</workbook>
</file>

<file path=xl/calcChain.xml><?xml version="1.0" encoding="utf-8"?>
<calcChain xmlns="http://schemas.openxmlformats.org/spreadsheetml/2006/main">
  <c r="Y9" i="5" l="1"/>
  <c r="Y7" i="5"/>
  <c r="Y22" i="4"/>
  <c r="Y21" i="4"/>
  <c r="Y20" i="4"/>
  <c r="Y19" i="4"/>
  <c r="Y18" i="4"/>
  <c r="Y17" i="4"/>
  <c r="Y16" i="4"/>
  <c r="Y15" i="4"/>
  <c r="Y14" i="4"/>
  <c r="Y13" i="4"/>
  <c r="Y12" i="4"/>
  <c r="Y11" i="4"/>
  <c r="Y10" i="4"/>
</calcChain>
</file>

<file path=xl/comments1.xml><?xml version="1.0" encoding="utf-8"?>
<comments xmlns="http://schemas.openxmlformats.org/spreadsheetml/2006/main">
  <authors>
    <author>admins</author>
  </authors>
  <commentList>
    <comment ref="L16" authorId="0" shapeId="0">
      <text>
        <r>
          <rPr>
            <b/>
            <sz val="11"/>
            <color indexed="81"/>
            <rFont val="Tahoma"/>
            <family val="2"/>
            <charset val="204"/>
          </rPr>
          <t>admins:</t>
        </r>
        <r>
          <rPr>
            <sz val="11"/>
            <color indexed="81"/>
            <rFont val="Tahoma"/>
            <family val="2"/>
            <charset val="204"/>
          </rPr>
          <t xml:space="preserve">
Максимальная доступная мощность ограничена резервом на ПС 220 кВ Рудногорская</t>
        </r>
      </text>
    </comment>
    <comment ref="L17" authorId="0" shapeId="0">
      <text>
        <r>
          <rPr>
            <b/>
            <sz val="11"/>
            <color indexed="81"/>
            <rFont val="Tahoma"/>
            <family val="2"/>
            <charset val="204"/>
          </rPr>
          <t>admins:</t>
        </r>
        <r>
          <rPr>
            <sz val="11"/>
            <color indexed="81"/>
            <rFont val="Tahoma"/>
            <family val="2"/>
            <charset val="204"/>
          </rPr>
          <t xml:space="preserve">
Максимальная доступная мощность ограничена резервом на ПС 220 кВ Рудногорская</t>
        </r>
      </text>
    </comment>
    <comment ref="L18" authorId="0" shapeId="0">
      <text>
        <r>
          <rPr>
            <b/>
            <sz val="11"/>
            <color indexed="81"/>
            <rFont val="Tahoma"/>
            <family val="2"/>
            <charset val="204"/>
          </rPr>
          <t>admins:</t>
        </r>
        <r>
          <rPr>
            <sz val="11"/>
            <color indexed="81"/>
            <rFont val="Tahoma"/>
            <family val="2"/>
            <charset val="204"/>
          </rPr>
          <t xml:space="preserve">
Максимальная доступная мощность ограничена резервом на ПС 220 кВ Рудногорская</t>
        </r>
      </text>
    </comment>
  </commentList>
</comments>
</file>

<file path=xl/sharedStrings.xml><?xml version="1.0" encoding="utf-8"?>
<sst xmlns="http://schemas.openxmlformats.org/spreadsheetml/2006/main" count="351" uniqueCount="171">
  <si>
    <t>№</t>
  </si>
  <si>
    <t>Площадь</t>
  </si>
  <si>
    <t>Резерв т/м</t>
  </si>
  <si>
    <t>Резерв э/м</t>
  </si>
  <si>
    <t xml:space="preserve">Газоснабжение </t>
  </si>
  <si>
    <t xml:space="preserve">Водоснабжение </t>
  </si>
  <si>
    <t>Канализация (м3/сутки)</t>
  </si>
  <si>
    <t>Связь</t>
  </si>
  <si>
    <t>ИЭ</t>
  </si>
  <si>
    <t>Отсутствует</t>
  </si>
  <si>
    <t>10 МВт</t>
  </si>
  <si>
    <t>ИЭСК</t>
  </si>
  <si>
    <t>Площадка «ПС 220/110/10 кВ БЛПК»</t>
  </si>
  <si>
    <t>Площадка «ПС 110/10 кВ Южная»</t>
  </si>
  <si>
    <t>Площадка «ПС 220/35/6 кВ Седановский ПП»</t>
  </si>
  <si>
    <t>Площадка «ПС 220/35 кВ Джижива»</t>
  </si>
  <si>
    <t>Площадка «ПС 220/110/35 кВ Рудногорская»</t>
  </si>
  <si>
    <t>Площадка «ПС 110/10 кВ Карьер»</t>
  </si>
  <si>
    <t>Площадка «ПС 110/10/6 кВ Н-Илимская»</t>
  </si>
  <si>
    <t>Площадка «ПС 110/35/6 кВ Березняки»</t>
  </si>
  <si>
    <t xml:space="preserve">Площадка "ПС 110/35/6 кВ Прибрежная"  </t>
  </si>
  <si>
    <t xml:space="preserve">Площадка "ПС 110/6 кВ Юбилейная"  </t>
  </si>
  <si>
    <t>Уровень напряжения в точке присоединения</t>
  </si>
  <si>
    <t>ОРУ 110 кВ, РУ 10 кВ</t>
  </si>
  <si>
    <t xml:space="preserve"> РУ 10 кВ</t>
  </si>
  <si>
    <t xml:space="preserve"> РУ 6 кВ</t>
  </si>
  <si>
    <t xml:space="preserve"> ОРУ 35 кВ, РУ 6 кВ</t>
  </si>
  <si>
    <t xml:space="preserve"> ОРУ 35 кВ</t>
  </si>
  <si>
    <t xml:space="preserve"> РУ 10,6 кВ</t>
  </si>
  <si>
    <t xml:space="preserve"> ОРУ 110 кВ, ОРУ 35 кВ</t>
  </si>
  <si>
    <t>РУ 10 кВ</t>
  </si>
  <si>
    <t xml:space="preserve"> ОРУ 35 кВ, РУ 6 кВ</t>
  </si>
  <si>
    <t xml:space="preserve"> РУ 35 кВ и РУ 6 кВ</t>
  </si>
  <si>
    <t xml:space="preserve"> 3,3548 га</t>
  </si>
  <si>
    <t xml:space="preserve"> 0,3134 га</t>
  </si>
  <si>
    <t xml:space="preserve"> 3,0188 га</t>
  </si>
  <si>
    <t xml:space="preserve"> 0,32981 га</t>
  </si>
  <si>
    <t xml:space="preserve"> 2,393918 га</t>
  </si>
  <si>
    <t xml:space="preserve"> 0,3575 га</t>
  </si>
  <si>
    <t xml:space="preserve"> 0,35639 га</t>
  </si>
  <si>
    <t xml:space="preserve"> 0,7934 га</t>
  </si>
  <si>
    <t xml:space="preserve"> 0,5 Га</t>
  </si>
  <si>
    <t xml:space="preserve"> 0,6 Га</t>
  </si>
  <si>
    <t>Площадка</t>
  </si>
  <si>
    <t>Характеристики площадки</t>
  </si>
  <si>
    <t>Адрес</t>
  </si>
  <si>
    <t>Регион
Иркутская область
Адрес
Иркутская обл., г.Братск, П27 11 01 01</t>
  </si>
  <si>
    <t>Регион
Иркутская область
Адрес
Иркутская обл., г. Братск, ул. Южная, северо-восточнее ГСК «Берёзка»</t>
  </si>
  <si>
    <t>Регион
Иркутская область
Адрес
Иркутская обл., Усть-Илимский р-н., п. Седаново</t>
  </si>
  <si>
    <t>Регион
Иркутская область
Адрес
Иркутская обл., Чунский р-н., п. Джижива</t>
  </si>
  <si>
    <t>Площадка «ПС 35/6 кВ Кашима»</t>
  </si>
  <si>
    <t>1,1269 га.</t>
  </si>
  <si>
    <t>Регион
Иркутская область
Адрес
Иркутская обл., Усть-Илимский р-н., с. Подъеланка</t>
  </si>
  <si>
    <t>Регион
Иркутская область
Адрес
Иркутская обл., Нижнеилимский р-н., п. Рудногорск, ул. Рубежная 1 В</t>
  </si>
  <si>
    <t>Регион
Иркутская область
Адрес
Иркутская обл., Нижнеилимский р-н. п. Янгель</t>
  </si>
  <si>
    <t>Регион
Иркутская область
Адрес
Иркутская обл., Нижнеилимский р-н.,п. Новоилимск, ул. Зверева, д.2А</t>
  </si>
  <si>
    <t>Регион
Иркутская область
Адрес
Иркутская обл., Нижнеилимский р-н., п. Березняки, ул.Мира, д.4</t>
  </si>
  <si>
    <t>РУ 10 кВ</t>
  </si>
  <si>
    <t>Площадка «ПС 220/35/10 кВ Покосное»</t>
  </si>
  <si>
    <t>0,6755 га.</t>
  </si>
  <si>
    <t>ЗРУ 35 кВ, РУ 10 кВ</t>
  </si>
  <si>
    <t>Регион
Иркутская область
Адрес
Иркутская область, Братский район, с. Покосное, ул. Кедровая, д. 2</t>
  </si>
  <si>
    <t>Площадка «ПС 35/10 кВ Ключи-Булак»</t>
  </si>
  <si>
    <t>0,0277 га.</t>
  </si>
  <si>
    <t xml:space="preserve"> Возможность подключения до 5,3 МВт (РУ 10 кВ) Т-1 3-категория</t>
  </si>
  <si>
    <t>Регион
Иркутская область
Адрес
Иркутская область, Братский район, 1,3 км на северо-восток от центра с. Ключи-Булак</t>
  </si>
  <si>
    <t>Регион
Иркутская область
Адрес
г. Ангарск, ул. Алешина</t>
  </si>
  <si>
    <t>Регион
Иркутская область
Адрес
г. Ангарск, территория базы отдыха АНХК «Юбилейная»</t>
  </si>
  <si>
    <t>Свободная</t>
  </si>
  <si>
    <t>нет</t>
  </si>
  <si>
    <t>да</t>
  </si>
  <si>
    <t>Площадка в собственности
да/нет</t>
  </si>
  <si>
    <t>Общая</t>
  </si>
  <si>
    <t>Наличие свободных муниципальных ЗУ вблизи площадки есть/нет</t>
  </si>
  <si>
    <t>Оперативный</t>
  </si>
  <si>
    <t>Договорной</t>
  </si>
  <si>
    <t>Земельные участки имеются. Необходимо запрашивать информацию о статусе, собственнике и условиях передачи ЗУ</t>
  </si>
  <si>
    <t>Свободные земельные участки имеются, прибл. Площадь до 10 га</t>
  </si>
  <si>
    <t>Варианты подключения / сетевой тариф</t>
  </si>
  <si>
    <t>Свободные земельные участки имеются, но относятся к землям лесного фонда</t>
  </si>
  <si>
    <t>Свободные земельные участки имеются, но относятся к землям лесного фонда площадью до 756 га</t>
  </si>
  <si>
    <t>ВН</t>
  </si>
  <si>
    <t>СН-1</t>
  </si>
  <si>
    <t>5,4 МВт</t>
  </si>
  <si>
    <t>15,6 МВт</t>
  </si>
  <si>
    <t>22,1 МВт</t>
  </si>
  <si>
    <t>В</t>
  </si>
  <si>
    <t>Имеется доступ к телефонии-ИЭСВ, канал ВОЛС</t>
  </si>
  <si>
    <t>45,7 МВт</t>
  </si>
  <si>
    <t>Н</t>
  </si>
  <si>
    <t>3,7 МВт</t>
  </si>
  <si>
    <t>16,8 ВМт</t>
  </si>
  <si>
    <t>С</t>
  </si>
  <si>
    <t>23,5 МВт</t>
  </si>
  <si>
    <t>7,1 МВт</t>
  </si>
  <si>
    <t>Требуеться замена обоих АТ 220 кВ мощность по 63МВА  на ПС 220 кВ Рудногорская на 2по 125 МВА. Без Реконструкции резерв 7 МВт</t>
  </si>
  <si>
    <t>ВОЛС отсутствует. Ближайшая точка присутствия - 
ПС Рудногорская ~25км (по ЛЭП)</t>
  </si>
  <si>
    <t>ВОЛС отсутствует. Ближайшая точка присутствия - ПС Рудногорская ~5,137км (по ЛЭП)</t>
  </si>
  <si>
    <t>9,9 МВт</t>
  </si>
  <si>
    <t>21,3 МВт</t>
  </si>
  <si>
    <t xml:space="preserve">Площадка "ПС 220/110/10 кВ УП-15"  </t>
  </si>
  <si>
    <t>Регион
Иркутская область
Адрес
г. Ангарск, ул. Партизанская, соор. 8</t>
  </si>
  <si>
    <t>52.56869</t>
  </si>
  <si>
    <t>103.8899</t>
  </si>
  <si>
    <t>3,7674 га</t>
  </si>
  <si>
    <t>0,08 га (40х20), 0,24 га (40х60), 0,14 га (40х35) и 0,14 га (40х35)</t>
  </si>
  <si>
    <t>Свободные муниципальные ЗУ вблизи площадки отсутствуют</t>
  </si>
  <si>
    <t>96,8 МВт</t>
  </si>
  <si>
    <t>Требуется строительство КРУН-10</t>
  </si>
  <si>
    <t>Имеется канал ВОЛС 10 Мбит</t>
  </si>
  <si>
    <t>52.526319</t>
  </si>
  <si>
    <t>103.846172</t>
  </si>
  <si>
    <t>13,8 МВт</t>
  </si>
  <si>
    <t>52.440907</t>
  </si>
  <si>
    <t>103.748417</t>
  </si>
  <si>
    <t>Географические координаты центра питания (WGS 84-градусы с дес.долями)</t>
  </si>
  <si>
    <t>широта</t>
  </si>
  <si>
    <t>долгота</t>
  </si>
  <si>
    <t>Требуется реконструкция</t>
  </si>
  <si>
    <t>Приоритет</t>
  </si>
  <si>
    <t>договорной актуальный</t>
  </si>
  <si>
    <t>Земельные участки имеются. Необходимо запрашивать информацию о статусе, собственнике и условиях передачи ЗУ. Проблема с выходом с ПС</t>
  </si>
  <si>
    <r>
      <t>Примечания 
(</t>
    </r>
    <r>
      <rPr>
        <b/>
        <sz val="14"/>
        <color rgb="FFFFFF00"/>
        <rFont val="Calibri"/>
        <family val="2"/>
        <charset val="204"/>
        <scheme val="minor"/>
      </rPr>
      <t>Вниманеие!</t>
    </r>
    <r>
      <rPr>
        <b/>
        <sz val="14"/>
        <color theme="0"/>
        <rFont val="Calibri"/>
        <family val="2"/>
        <charset val="204"/>
        <scheme val="minor"/>
      </rPr>
      <t xml:space="preserve"> См. информацию ниже*)</t>
    </r>
  </si>
  <si>
    <t>Мероприятия по реконструкции</t>
  </si>
  <si>
    <t>Ориентировочный срок подключения (выполнения мероприятий сторонами)</t>
  </si>
  <si>
    <t>12 месяцев</t>
  </si>
  <si>
    <t>30 МВт
по III категории</t>
  </si>
  <si>
    <t>Мероприятия по реконструкции ЦП</t>
  </si>
  <si>
    <t>Точка присоединения</t>
  </si>
  <si>
    <t>Мероприятия последней мили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</si>
  <si>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  <charset val="204"/>
        <scheme val="minor"/>
      </rPr>
      <t>24 месяца</t>
    </r>
  </si>
  <si>
    <t>Проектирование и строительство распред сети 10/0.4 кВ</t>
  </si>
  <si>
    <t>Установка КРУ-10 кВ</t>
  </si>
  <si>
    <r>
      <rPr>
        <sz val="11"/>
        <color theme="1"/>
        <rFont val="Calibri"/>
        <family val="2"/>
        <charset val="204"/>
      </rPr>
      <t>≤18</t>
    </r>
    <r>
      <rPr>
        <sz val="11"/>
        <color theme="1"/>
        <rFont val="Calibri"/>
        <family val="2"/>
        <charset val="204"/>
        <scheme val="minor"/>
      </rPr>
      <t xml:space="preserve"> месяцев</t>
    </r>
  </si>
  <si>
    <t xml:space="preserve"> 30 МВт</t>
  </si>
  <si>
    <t>для соб. нужд</t>
  </si>
  <si>
    <t>ВЛ 110 кВ БЛПК - БХЗ I, II цепь 
 (ВЛ 110 кВ Хлорный-А, Б), 
ВЛ 110 кВ БЛПК - Насосная I, II цепь с отпайкой 
на ПС Южная (ВЛ 110 кВ Насосная-А, Б)</t>
  </si>
  <si>
    <t>Проектирование и строительство отпайки от ВЛ 110 кВ с ПС 110 кВ</t>
  </si>
  <si>
    <t>Не требуются</t>
  </si>
  <si>
    <t>ВЛ 110 кВ УП-15-УП-12 I,II цепь</t>
  </si>
  <si>
    <t>21,2 МВт</t>
  </si>
  <si>
    <t>14 МВт</t>
  </si>
  <si>
    <t>93 МВт</t>
  </si>
  <si>
    <t>10,8 МВт</t>
  </si>
  <si>
    <t>9,2 МВт</t>
  </si>
  <si>
    <t>по 10 кВ - 9,2 МВт;
по 35 кВ - 9,2 МВт</t>
  </si>
  <si>
    <t>3,9 МВт</t>
  </si>
  <si>
    <t>по 6 кВ - 3,9 МВт</t>
  </si>
  <si>
    <t>22,5 МВт</t>
  </si>
  <si>
    <t>по 35 кВ - 21,2 МВт</t>
  </si>
  <si>
    <t>11,5 МВт</t>
  </si>
  <si>
    <t>по 35 кВ - 11,5 МВт;
по 110 кВ - 11,5 МВт</t>
  </si>
  <si>
    <t>9 МВт</t>
  </si>
  <si>
    <t>по 6 кВ - 9 МВт;
по 35 кВ - 9 МВт</t>
  </si>
  <si>
    <t>18 МВт</t>
  </si>
  <si>
    <t>16,8 МВт</t>
  </si>
  <si>
    <t>по 10 кВ - 16,8 МВт;
по 35 кВ - 16,8 МВт</t>
  </si>
  <si>
    <t xml:space="preserve"> Возможность подключения до 4,2 МВт (РУ 10 кВ) Т-1 3-категория</t>
  </si>
  <si>
    <t>по 10 кВ - 4,2 МВт</t>
  </si>
  <si>
    <t>7,6 МВт</t>
  </si>
  <si>
    <t>по 6 кВ - 7,6 МВт;
по 35 кВ - 7,6 МВт</t>
  </si>
  <si>
    <t>по 10 кВ - 13,8 МВт;
по 110 кВ - 93 МВт</t>
  </si>
  <si>
    <t>по 10 кВ - 13,8 МВт</t>
  </si>
  <si>
    <t>19,1 МВт</t>
  </si>
  <si>
    <t>по 10 кВ - 11,5 МВт</t>
  </si>
  <si>
    <t>20,2 МВт</t>
  </si>
  <si>
    <t>по 6 кВ - 11,5 МВт;
по 10 кВ - 11,5 МВт</t>
  </si>
  <si>
    <t>4,5 МВт</t>
  </si>
  <si>
    <t>9,3 МВт</t>
  </si>
  <si>
    <t>по 6 кВ - 9,3 МВт</t>
  </si>
  <si>
    <t>90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</si>
</sst>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  <font>
      <i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4"/>
      <color rgb="FFFFFF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indexed="81"/>
      <name val="Tahoma"/>
      <family val="2"/>
      <charset val="204"/>
    </font>
    <font>
      <sz val="11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49" fontId="0" fillId="4" borderId="2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4" borderId="14" xfId="0" applyNumberFormat="1" applyFont="1" applyFill="1" applyBorder="1" applyAlignment="1">
      <alignment horizontal="center" vertical="center" wrapText="1" shrinkToFi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5" xfId="0" applyNumberFormat="1" applyFont="1" applyFill="1" applyBorder="1" applyAlignment="1">
      <alignment horizontal="center" vertical="center" wrapText="1" shrinkToFit="1"/>
    </xf>
    <xf numFmtId="49" fontId="0" fillId="4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horizontal="right" vertical="center" wrapText="1"/>
    </xf>
    <xf numFmtId="0" fontId="0" fillId="4" borderId="13" xfId="0" applyNumberFormat="1" applyFont="1" applyFill="1" applyBorder="1" applyAlignment="1">
      <alignment horizontal="center" vertical="center" wrapText="1" shrinkToFit="1"/>
    </xf>
    <xf numFmtId="49" fontId="5" fillId="4" borderId="2" xfId="0" applyNumberFormat="1" applyFont="1" applyFill="1" applyBorder="1" applyAlignment="1">
      <alignment horizontal="right" vertical="center" wrapText="1"/>
    </xf>
    <xf numFmtId="0" fontId="6" fillId="4" borderId="13" xfId="0" applyNumberFormat="1" applyFont="1" applyFill="1" applyBorder="1" applyAlignment="1">
      <alignment horizontal="center" vertical="center" wrapText="1"/>
    </xf>
    <xf numFmtId="0" fontId="6" fillId="4" borderId="13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0" fillId="6" borderId="2" xfId="0" applyNumberFormat="1" applyFont="1" applyFill="1" applyBorder="1" applyAlignment="1">
      <alignment vertical="center" wrapText="1"/>
    </xf>
    <xf numFmtId="49" fontId="0" fillId="6" borderId="2" xfId="0" applyNumberFormat="1" applyFont="1" applyFill="1" applyBorder="1" applyAlignment="1">
      <alignment horizontal="center" vertical="center" wrapText="1"/>
    </xf>
    <xf numFmtId="0" fontId="0" fillId="6" borderId="13" xfId="0" applyNumberFormat="1" applyFont="1" applyFill="1" applyBorder="1" applyAlignment="1">
      <alignment horizontal="center" vertical="center" wrapText="1"/>
    </xf>
    <xf numFmtId="0" fontId="0" fillId="6" borderId="14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vertical="center"/>
    </xf>
    <xf numFmtId="49" fontId="0" fillId="0" borderId="13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4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0" fillId="7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 vertical="center" wrapText="1"/>
    </xf>
    <xf numFmtId="49" fontId="0" fillId="4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0" fillId="0" borderId="18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9" fontId="0" fillId="4" borderId="18" xfId="0" applyNumberFormat="1" applyFont="1" applyFill="1" applyBorder="1" applyAlignment="1">
      <alignment horizontal="center" vertical="center" wrapText="1"/>
    </xf>
  </cellXfs>
  <cellStyles count="6">
    <cellStyle name="Comma" xfId="4"/>
    <cellStyle name="Comma [0]" xfId="5"/>
    <cellStyle name="Currency" xfId="2"/>
    <cellStyle name="Currency [0]" xfId="3"/>
    <cellStyle name="Percen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tabSelected="1" view="pageBreakPreview" zoomScale="70" zoomScaleNormal="40" zoomScaleSheetLayoutView="70" zoomScalePageLayoutView="3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B2" sqref="B2:B4"/>
    </sheetView>
  </sheetViews>
  <sheetFormatPr defaultRowHeight="15" outlineLevelCol="1" x14ac:dyDescent="0.25"/>
  <cols>
    <col min="1" max="1" width="4.85546875" style="26" customWidth="1"/>
    <col min="2" max="2" width="54.5703125" style="4" customWidth="1"/>
    <col min="3" max="3" width="33.42578125" style="4" hidden="1" customWidth="1" outlineLevel="1"/>
    <col min="4" max="5" width="23.42578125" style="4" hidden="1" customWidth="1" outlineLevel="1"/>
    <col min="6" max="6" width="29.140625" style="26" customWidth="1" collapsed="1"/>
    <col min="7" max="13" width="29.140625" style="26" customWidth="1"/>
    <col min="14" max="16" width="29.140625" style="26" hidden="1" customWidth="1" outlineLevel="1"/>
    <col min="17" max="17" width="29.140625" style="26" customWidth="1" collapsed="1"/>
    <col min="18" max="20" width="30.28515625" style="26" customWidth="1"/>
    <col min="21" max="25" width="29.140625" style="26" customWidth="1"/>
    <col min="26" max="16384" width="9.140625" style="5"/>
  </cols>
  <sheetData>
    <row r="1" spans="1:25" x14ac:dyDescent="0.25">
      <c r="A1" s="24"/>
      <c r="B1" s="25"/>
      <c r="C1" s="25"/>
      <c r="D1" s="25"/>
      <c r="E1" s="25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33" customHeight="1" x14ac:dyDescent="0.25">
      <c r="A2" s="54" t="s">
        <v>0</v>
      </c>
      <c r="B2" s="57" t="s">
        <v>43</v>
      </c>
      <c r="C2" s="69" t="s">
        <v>45</v>
      </c>
      <c r="D2" s="74" t="s">
        <v>115</v>
      </c>
      <c r="E2" s="54"/>
      <c r="F2" s="60" t="s">
        <v>44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5" ht="30.75" customHeight="1" x14ac:dyDescent="0.25">
      <c r="A3" s="55"/>
      <c r="B3" s="58"/>
      <c r="C3" s="69"/>
      <c r="D3" s="59" t="s">
        <v>116</v>
      </c>
      <c r="E3" s="59" t="s">
        <v>117</v>
      </c>
      <c r="F3" s="62" t="s">
        <v>1</v>
      </c>
      <c r="G3" s="62"/>
      <c r="H3" s="63" t="s">
        <v>71</v>
      </c>
      <c r="I3" s="65" t="s">
        <v>73</v>
      </c>
      <c r="J3" s="62" t="s">
        <v>2</v>
      </c>
      <c r="K3" s="67" t="s">
        <v>3</v>
      </c>
      <c r="L3" s="70"/>
      <c r="M3" s="71"/>
      <c r="N3" s="9"/>
      <c r="O3" s="65" t="s">
        <v>118</v>
      </c>
      <c r="P3" s="64" t="s">
        <v>119</v>
      </c>
      <c r="Q3" s="63" t="s">
        <v>22</v>
      </c>
      <c r="R3" s="63" t="s">
        <v>78</v>
      </c>
      <c r="S3" s="65" t="s">
        <v>123</v>
      </c>
      <c r="T3" s="65" t="s">
        <v>124</v>
      </c>
      <c r="U3" s="62" t="s">
        <v>4</v>
      </c>
      <c r="V3" s="62" t="s">
        <v>5</v>
      </c>
      <c r="W3" s="62" t="s">
        <v>6</v>
      </c>
      <c r="X3" s="62" t="s">
        <v>7</v>
      </c>
      <c r="Y3" s="67" t="s">
        <v>45</v>
      </c>
    </row>
    <row r="4" spans="1:25" ht="54.75" customHeight="1" x14ac:dyDescent="0.25">
      <c r="A4" s="56"/>
      <c r="B4" s="59"/>
      <c r="C4" s="69"/>
      <c r="D4" s="75"/>
      <c r="E4" s="75"/>
      <c r="F4" s="8" t="s">
        <v>72</v>
      </c>
      <c r="G4" s="8" t="s">
        <v>68</v>
      </c>
      <c r="H4" s="64"/>
      <c r="I4" s="66"/>
      <c r="J4" s="64"/>
      <c r="K4" s="8" t="s">
        <v>74</v>
      </c>
      <c r="L4" s="23" t="s">
        <v>75</v>
      </c>
      <c r="M4" s="22" t="s">
        <v>122</v>
      </c>
      <c r="N4" s="10" t="s">
        <v>120</v>
      </c>
      <c r="O4" s="66"/>
      <c r="P4" s="69"/>
      <c r="Q4" s="65"/>
      <c r="R4" s="65"/>
      <c r="S4" s="66"/>
      <c r="T4" s="66"/>
      <c r="U4" s="64"/>
      <c r="V4" s="64"/>
      <c r="W4" s="64"/>
      <c r="X4" s="64"/>
      <c r="Y4" s="68"/>
    </row>
    <row r="5" spans="1:25" ht="5.25" customHeight="1" x14ac:dyDescent="0.25"/>
    <row r="6" spans="1:25" s="1" customFormat="1" ht="25.5" customHeight="1" x14ac:dyDescent="0.25">
      <c r="A6" s="27" t="s">
        <v>8</v>
      </c>
      <c r="B6" s="28"/>
      <c r="C6" s="28"/>
      <c r="D6" s="2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ht="5.25" customHeight="1" x14ac:dyDescent="0.25">
      <c r="G7" s="2"/>
    </row>
    <row r="8" spans="1:25" s="1" customFormat="1" ht="25.5" customHeight="1" x14ac:dyDescent="0.25">
      <c r="A8" s="30" t="s">
        <v>11</v>
      </c>
      <c r="B8" s="28"/>
      <c r="C8" s="28"/>
      <c r="D8" s="31"/>
      <c r="E8" s="3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5" s="1" customFormat="1" ht="25.5" customHeight="1" x14ac:dyDescent="0.25">
      <c r="A9" s="30"/>
      <c r="B9" s="28"/>
      <c r="C9" s="28"/>
      <c r="D9" s="31"/>
      <c r="E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s="4" customFormat="1" ht="75" x14ac:dyDescent="0.25">
      <c r="A10" s="39">
        <v>1</v>
      </c>
      <c r="B10" s="35" t="s">
        <v>12</v>
      </c>
      <c r="C10" s="36" t="s">
        <v>46</v>
      </c>
      <c r="D10" s="37">
        <v>56.125426099999999</v>
      </c>
      <c r="E10" s="38">
        <v>101.59070490000001</v>
      </c>
      <c r="F10" s="36" t="s">
        <v>33</v>
      </c>
      <c r="G10" s="36" t="s">
        <v>69</v>
      </c>
      <c r="H10" s="36" t="s">
        <v>70</v>
      </c>
      <c r="I10" s="36" t="s">
        <v>76</v>
      </c>
      <c r="J10" s="36" t="s">
        <v>9</v>
      </c>
      <c r="K10" s="36" t="s">
        <v>142</v>
      </c>
      <c r="L10" s="36" t="s">
        <v>112</v>
      </c>
      <c r="M10" s="36" t="s">
        <v>161</v>
      </c>
      <c r="N10" s="36" t="s">
        <v>88</v>
      </c>
      <c r="O10" s="36"/>
      <c r="P10" s="36" t="s">
        <v>89</v>
      </c>
      <c r="Q10" s="36" t="s">
        <v>23</v>
      </c>
      <c r="R10" s="36" t="s">
        <v>81</v>
      </c>
      <c r="S10" s="36"/>
      <c r="T10" s="36"/>
      <c r="U10" s="36" t="s">
        <v>9</v>
      </c>
      <c r="V10" s="36" t="s">
        <v>9</v>
      </c>
      <c r="W10" s="36" t="s">
        <v>9</v>
      </c>
      <c r="X10" s="36" t="s">
        <v>87</v>
      </c>
      <c r="Y10" s="36" t="str">
        <f t="shared" ref="Y10:Y22" si="0">C10</f>
        <v>Регион
Иркутская область
Адрес
Иркутская обл., г.Братск, П27 11 01 01</v>
      </c>
    </row>
    <row r="11" spans="1:25" s="4" customFormat="1" ht="90" x14ac:dyDescent="0.25">
      <c r="A11" s="39">
        <v>2</v>
      </c>
      <c r="B11" s="16" t="s">
        <v>13</v>
      </c>
      <c r="C11" s="3" t="s">
        <v>47</v>
      </c>
      <c r="D11" s="14">
        <v>56.144162799999997</v>
      </c>
      <c r="E11" s="15">
        <v>101.6224837</v>
      </c>
      <c r="F11" s="3" t="s">
        <v>34</v>
      </c>
      <c r="G11" s="3" t="s">
        <v>69</v>
      </c>
      <c r="H11" s="3" t="s">
        <v>70</v>
      </c>
      <c r="I11" s="3" t="s">
        <v>77</v>
      </c>
      <c r="J11" s="3" t="s">
        <v>9</v>
      </c>
      <c r="K11" s="3" t="s">
        <v>112</v>
      </c>
      <c r="L11" s="3" t="s">
        <v>112</v>
      </c>
      <c r="M11" s="3" t="s">
        <v>162</v>
      </c>
      <c r="N11" s="3" t="s">
        <v>90</v>
      </c>
      <c r="O11" s="3"/>
      <c r="P11" s="3" t="s">
        <v>89</v>
      </c>
      <c r="Q11" s="3" t="s">
        <v>24</v>
      </c>
      <c r="R11" s="3" t="s">
        <v>81</v>
      </c>
      <c r="S11" s="3"/>
      <c r="T11" s="3"/>
      <c r="U11" s="3" t="s">
        <v>9</v>
      </c>
      <c r="V11" s="3" t="s">
        <v>9</v>
      </c>
      <c r="W11" s="3" t="s">
        <v>9</v>
      </c>
      <c r="X11" s="3" t="s">
        <v>87</v>
      </c>
      <c r="Y11" s="3" t="str">
        <f t="shared" si="0"/>
        <v>Регион
Иркутская область
Адрес
Иркутская обл., г. Братск, ул. Южная, северо-восточнее ГСК «Берёзка»</v>
      </c>
    </row>
    <row r="12" spans="1:25" ht="75" x14ac:dyDescent="0.25">
      <c r="A12" s="39">
        <v>3</v>
      </c>
      <c r="B12" s="16" t="s">
        <v>14</v>
      </c>
      <c r="C12" s="3" t="s">
        <v>48</v>
      </c>
      <c r="D12" s="12">
        <v>56.936382500000001</v>
      </c>
      <c r="E12" s="13">
        <v>101.2736893</v>
      </c>
      <c r="F12" s="3" t="s">
        <v>35</v>
      </c>
      <c r="G12" s="3" t="s">
        <v>69</v>
      </c>
      <c r="H12" s="3" t="s">
        <v>70</v>
      </c>
      <c r="I12" s="3" t="s">
        <v>79</v>
      </c>
      <c r="J12" s="3" t="s">
        <v>9</v>
      </c>
      <c r="K12" s="3" t="s">
        <v>143</v>
      </c>
      <c r="L12" s="3" t="s">
        <v>144</v>
      </c>
      <c r="M12" s="11" t="s">
        <v>145</v>
      </c>
      <c r="N12" s="3" t="s">
        <v>91</v>
      </c>
      <c r="O12" s="3"/>
      <c r="P12" s="3" t="s">
        <v>92</v>
      </c>
      <c r="Q12" s="3" t="s">
        <v>26</v>
      </c>
      <c r="R12" s="3" t="s">
        <v>81</v>
      </c>
      <c r="S12" s="3"/>
      <c r="T12" s="3"/>
      <c r="U12" s="3" t="s">
        <v>9</v>
      </c>
      <c r="V12" s="3" t="s">
        <v>9</v>
      </c>
      <c r="W12" s="3" t="s">
        <v>9</v>
      </c>
      <c r="X12" s="3" t="s">
        <v>9</v>
      </c>
      <c r="Y12" s="3" t="str">
        <f t="shared" si="0"/>
        <v>Регион
Иркутская область
Адрес
Иркутская обл., Усть-Илимский р-н., п. Седаново</v>
      </c>
    </row>
    <row r="13" spans="1:25" s="6" customFormat="1" ht="75" x14ac:dyDescent="0.25">
      <c r="A13" s="39">
        <v>4</v>
      </c>
      <c r="B13" s="17" t="s">
        <v>50</v>
      </c>
      <c r="C13" s="3" t="s">
        <v>52</v>
      </c>
      <c r="D13" s="12">
        <v>57.045287000000002</v>
      </c>
      <c r="E13" s="13">
        <v>101.38414299999999</v>
      </c>
      <c r="F13" s="3" t="s">
        <v>51</v>
      </c>
      <c r="G13" s="3" t="s">
        <v>69</v>
      </c>
      <c r="H13" s="3" t="s">
        <v>70</v>
      </c>
      <c r="I13" s="3" t="s">
        <v>79</v>
      </c>
      <c r="J13" s="3" t="s">
        <v>9</v>
      </c>
      <c r="K13" s="3" t="s">
        <v>146</v>
      </c>
      <c r="L13" s="3" t="s">
        <v>146</v>
      </c>
      <c r="M13" s="3" t="s">
        <v>147</v>
      </c>
      <c r="N13" s="3" t="s">
        <v>83</v>
      </c>
      <c r="O13" s="3"/>
      <c r="P13" s="3"/>
      <c r="Q13" s="3" t="s">
        <v>25</v>
      </c>
      <c r="R13" s="3" t="s">
        <v>82</v>
      </c>
      <c r="S13" s="3"/>
      <c r="T13" s="3"/>
      <c r="U13" s="3" t="s">
        <v>9</v>
      </c>
      <c r="V13" s="3" t="s">
        <v>9</v>
      </c>
      <c r="W13" s="3" t="s">
        <v>9</v>
      </c>
      <c r="X13" s="3" t="s">
        <v>9</v>
      </c>
      <c r="Y13" s="3" t="str">
        <f t="shared" si="0"/>
        <v>Регион
Иркутская область
Адрес
Иркутская обл., Усть-Илимский р-н., с. Подъеланка</v>
      </c>
    </row>
    <row r="14" spans="1:25" ht="75" x14ac:dyDescent="0.25">
      <c r="A14" s="39">
        <v>5</v>
      </c>
      <c r="B14" s="16" t="s">
        <v>15</v>
      </c>
      <c r="C14" s="3" t="s">
        <v>49</v>
      </c>
      <c r="D14" s="12">
        <v>57.341949999999997</v>
      </c>
      <c r="E14" s="18">
        <v>100.01213199999999</v>
      </c>
      <c r="F14" s="3" t="s">
        <v>36</v>
      </c>
      <c r="G14" s="3" t="s">
        <v>69</v>
      </c>
      <c r="H14" s="3" t="s">
        <v>70</v>
      </c>
      <c r="I14" s="3" t="s">
        <v>80</v>
      </c>
      <c r="J14" s="3" t="s">
        <v>9</v>
      </c>
      <c r="K14" s="3" t="s">
        <v>148</v>
      </c>
      <c r="L14" s="3" t="s">
        <v>140</v>
      </c>
      <c r="M14" s="3" t="s">
        <v>149</v>
      </c>
      <c r="N14" s="3" t="s">
        <v>93</v>
      </c>
      <c r="O14" s="3"/>
      <c r="P14" s="3"/>
      <c r="Q14" s="3" t="s">
        <v>27</v>
      </c>
      <c r="R14" s="3" t="s">
        <v>81</v>
      </c>
      <c r="S14" s="3"/>
      <c r="T14" s="3"/>
      <c r="U14" s="3" t="s">
        <v>9</v>
      </c>
      <c r="V14" s="3" t="s">
        <v>9</v>
      </c>
      <c r="W14" s="3" t="s">
        <v>9</v>
      </c>
      <c r="X14" s="3" t="s">
        <v>9</v>
      </c>
      <c r="Y14" s="3" t="str">
        <f t="shared" si="0"/>
        <v>Регион
Иркутская область
Адрес
Иркутская обл., Чунский р-н., п. Джижива</v>
      </c>
    </row>
    <row r="15" spans="1:25" ht="90" x14ac:dyDescent="0.25">
      <c r="A15" s="39">
        <v>6</v>
      </c>
      <c r="B15" s="7" t="s">
        <v>16</v>
      </c>
      <c r="C15" s="3" t="s">
        <v>53</v>
      </c>
      <c r="D15" s="12">
        <v>57.162934999999997</v>
      </c>
      <c r="E15" s="13">
        <v>103.443033</v>
      </c>
      <c r="F15" s="3" t="s">
        <v>37</v>
      </c>
      <c r="G15" s="3" t="s">
        <v>69</v>
      </c>
      <c r="H15" s="3" t="s">
        <v>70</v>
      </c>
      <c r="I15" s="3" t="s">
        <v>76</v>
      </c>
      <c r="J15" s="3" t="s">
        <v>9</v>
      </c>
      <c r="K15" s="3" t="s">
        <v>163</v>
      </c>
      <c r="L15" s="3" t="s">
        <v>150</v>
      </c>
      <c r="M15" s="3" t="s">
        <v>151</v>
      </c>
      <c r="N15" s="3" t="s">
        <v>94</v>
      </c>
      <c r="O15" s="3"/>
      <c r="P15" s="3" t="s">
        <v>92</v>
      </c>
      <c r="Q15" s="3" t="s">
        <v>29</v>
      </c>
      <c r="R15" s="3" t="s">
        <v>81</v>
      </c>
      <c r="S15" s="3"/>
      <c r="T15" s="3"/>
      <c r="U15" s="3" t="s">
        <v>9</v>
      </c>
      <c r="V15" s="3" t="s">
        <v>9</v>
      </c>
      <c r="W15" s="3" t="s">
        <v>9</v>
      </c>
      <c r="X15" s="3" t="s">
        <v>87</v>
      </c>
      <c r="Y15" s="3" t="str">
        <f t="shared" si="0"/>
        <v>Регион
Иркутская область
Адрес
Иркутская обл., Нижнеилимский р-н., п. Рудногорск, ул. Рубежная 1 В</v>
      </c>
    </row>
    <row r="16" spans="1:25" ht="90" customHeight="1" x14ac:dyDescent="0.25">
      <c r="A16" s="39">
        <v>7</v>
      </c>
      <c r="B16" s="19" t="s">
        <v>17</v>
      </c>
      <c r="C16" s="3" t="s">
        <v>54</v>
      </c>
      <c r="D16" s="12">
        <v>57.349527000000002</v>
      </c>
      <c r="E16" s="13">
        <v>103.38576500000001</v>
      </c>
      <c r="F16" s="3" t="s">
        <v>38</v>
      </c>
      <c r="G16" s="3" t="s">
        <v>69</v>
      </c>
      <c r="H16" s="3" t="s">
        <v>70</v>
      </c>
      <c r="I16" s="3" t="s">
        <v>76</v>
      </c>
      <c r="J16" s="3" t="s">
        <v>9</v>
      </c>
      <c r="K16" s="3" t="s">
        <v>141</v>
      </c>
      <c r="L16" s="51" t="s">
        <v>150</v>
      </c>
      <c r="M16" s="3" t="s">
        <v>164</v>
      </c>
      <c r="N16" s="3" t="s">
        <v>84</v>
      </c>
      <c r="O16" s="72" t="s">
        <v>95</v>
      </c>
      <c r="P16" s="3" t="s">
        <v>92</v>
      </c>
      <c r="Q16" s="3" t="s">
        <v>30</v>
      </c>
      <c r="R16" s="3" t="s">
        <v>81</v>
      </c>
      <c r="S16" s="3"/>
      <c r="T16" s="3"/>
      <c r="U16" s="3" t="s">
        <v>9</v>
      </c>
      <c r="V16" s="3" t="s">
        <v>9</v>
      </c>
      <c r="W16" s="3" t="s">
        <v>9</v>
      </c>
      <c r="X16" s="3" t="s">
        <v>96</v>
      </c>
      <c r="Y16" s="3" t="str">
        <f t="shared" si="0"/>
        <v>Регион
Иркутская область
Адрес
Иркутская обл., Нижнеилимский р-н. п. Янгель</v>
      </c>
    </row>
    <row r="17" spans="1:25" ht="105" x14ac:dyDescent="0.25">
      <c r="A17" s="39">
        <v>8</v>
      </c>
      <c r="B17" s="19" t="s">
        <v>18</v>
      </c>
      <c r="C17" s="3" t="s">
        <v>55</v>
      </c>
      <c r="D17" s="12">
        <v>57.175992999999998</v>
      </c>
      <c r="E17" s="13">
        <v>103.413802</v>
      </c>
      <c r="F17" s="3" t="s">
        <v>39</v>
      </c>
      <c r="G17" s="3" t="s">
        <v>69</v>
      </c>
      <c r="H17" s="3" t="s">
        <v>70</v>
      </c>
      <c r="I17" s="3" t="s">
        <v>76</v>
      </c>
      <c r="J17" s="3" t="s">
        <v>9</v>
      </c>
      <c r="K17" s="3" t="s">
        <v>165</v>
      </c>
      <c r="L17" s="51" t="s">
        <v>150</v>
      </c>
      <c r="M17" s="3" t="s">
        <v>166</v>
      </c>
      <c r="N17" s="3" t="s">
        <v>85</v>
      </c>
      <c r="O17" s="73"/>
      <c r="P17" s="3" t="s">
        <v>92</v>
      </c>
      <c r="Q17" s="3" t="s">
        <v>28</v>
      </c>
      <c r="R17" s="3" t="s">
        <v>81</v>
      </c>
      <c r="S17" s="3"/>
      <c r="T17" s="3"/>
      <c r="U17" s="3" t="s">
        <v>9</v>
      </c>
      <c r="V17" s="3" t="s">
        <v>9</v>
      </c>
      <c r="W17" s="3" t="s">
        <v>9</v>
      </c>
      <c r="X17" s="3" t="s">
        <v>97</v>
      </c>
      <c r="Y17" s="3" t="str">
        <f t="shared" si="0"/>
        <v>Регион
Иркутская область
Адрес
Иркутская обл., Нижнеилимский р-н.,п. Новоилимск, ул. Зверева, д.2А</v>
      </c>
    </row>
    <row r="18" spans="1:25" ht="90" x14ac:dyDescent="0.25">
      <c r="A18" s="39">
        <v>9</v>
      </c>
      <c r="B18" s="19" t="s">
        <v>19</v>
      </c>
      <c r="C18" s="3" t="s">
        <v>56</v>
      </c>
      <c r="D18" s="12">
        <v>56.563735000000001</v>
      </c>
      <c r="E18" s="13">
        <v>103.359613</v>
      </c>
      <c r="F18" s="3" t="s">
        <v>40</v>
      </c>
      <c r="G18" s="3" t="s">
        <v>69</v>
      </c>
      <c r="H18" s="3" t="s">
        <v>70</v>
      </c>
      <c r="I18" s="3" t="s">
        <v>76</v>
      </c>
      <c r="J18" s="3" t="s">
        <v>9</v>
      </c>
      <c r="K18" s="3" t="s">
        <v>10</v>
      </c>
      <c r="L18" s="51" t="s">
        <v>152</v>
      </c>
      <c r="M18" s="3" t="s">
        <v>153</v>
      </c>
      <c r="N18" s="3" t="s">
        <v>98</v>
      </c>
      <c r="O18" s="73"/>
      <c r="P18" s="3" t="s">
        <v>92</v>
      </c>
      <c r="Q18" s="3" t="s">
        <v>31</v>
      </c>
      <c r="R18" s="3" t="s">
        <v>81</v>
      </c>
      <c r="S18" s="3"/>
      <c r="T18" s="3"/>
      <c r="U18" s="3" t="s">
        <v>9</v>
      </c>
      <c r="V18" s="3" t="s">
        <v>9</v>
      </c>
      <c r="W18" s="3" t="s">
        <v>9</v>
      </c>
      <c r="X18" s="3" t="s">
        <v>97</v>
      </c>
      <c r="Y18" s="3" t="str">
        <f t="shared" si="0"/>
        <v>Регион
Иркутская область
Адрес
Иркутская обл., Нижнеилимский р-н., п. Березняки, ул.Мира, д.4</v>
      </c>
    </row>
    <row r="19" spans="1:25" s="6" customFormat="1" ht="90" x14ac:dyDescent="0.25">
      <c r="A19" s="39">
        <v>10</v>
      </c>
      <c r="B19" s="7" t="s">
        <v>58</v>
      </c>
      <c r="C19" s="3" t="s">
        <v>61</v>
      </c>
      <c r="D19" s="14">
        <v>55.539170900000002</v>
      </c>
      <c r="E19" s="15">
        <v>101.06245989999999</v>
      </c>
      <c r="F19" s="3" t="s">
        <v>59</v>
      </c>
      <c r="G19" s="3" t="s">
        <v>69</v>
      </c>
      <c r="H19" s="3" t="s">
        <v>70</v>
      </c>
      <c r="I19" s="3" t="s">
        <v>76</v>
      </c>
      <c r="J19" s="3" t="s">
        <v>9</v>
      </c>
      <c r="K19" s="3" t="s">
        <v>154</v>
      </c>
      <c r="L19" s="3" t="s">
        <v>155</v>
      </c>
      <c r="M19" s="3" t="s">
        <v>156</v>
      </c>
      <c r="N19" s="3" t="s">
        <v>99</v>
      </c>
      <c r="O19" s="3"/>
      <c r="P19" s="3" t="s">
        <v>92</v>
      </c>
      <c r="Q19" s="3" t="s">
        <v>60</v>
      </c>
      <c r="R19" s="3" t="s">
        <v>81</v>
      </c>
      <c r="S19" s="3"/>
      <c r="T19" s="3"/>
      <c r="U19" s="3" t="s">
        <v>9</v>
      </c>
      <c r="V19" s="3" t="s">
        <v>9</v>
      </c>
      <c r="W19" s="3" t="s">
        <v>9</v>
      </c>
      <c r="X19" s="3" t="s">
        <v>87</v>
      </c>
      <c r="Y19" s="3" t="str">
        <f t="shared" si="0"/>
        <v>Регион
Иркутская область
Адрес
Иркутская область, Братский район, с. Покосное, ул. Кедровая, д. 2</v>
      </c>
    </row>
    <row r="20" spans="1:25" s="6" customFormat="1" ht="105" x14ac:dyDescent="0.25">
      <c r="A20" s="39">
        <v>11</v>
      </c>
      <c r="B20" s="19" t="s">
        <v>62</v>
      </c>
      <c r="C20" s="3" t="s">
        <v>65</v>
      </c>
      <c r="D20" s="20">
        <v>55.525829999999999</v>
      </c>
      <c r="E20" s="21">
        <v>101.70722000000001</v>
      </c>
      <c r="F20" s="3" t="s">
        <v>63</v>
      </c>
      <c r="G20" s="3" t="s">
        <v>69</v>
      </c>
      <c r="H20" s="3" t="s">
        <v>70</v>
      </c>
      <c r="I20" s="3" t="s">
        <v>76</v>
      </c>
      <c r="J20" s="3" t="s">
        <v>9</v>
      </c>
      <c r="K20" s="3" t="s">
        <v>167</v>
      </c>
      <c r="L20" s="3" t="s">
        <v>157</v>
      </c>
      <c r="M20" s="3" t="s">
        <v>158</v>
      </c>
      <c r="N20" s="3" t="s">
        <v>64</v>
      </c>
      <c r="O20" s="3"/>
      <c r="P20" s="3" t="s">
        <v>89</v>
      </c>
      <c r="Q20" s="3" t="s">
        <v>57</v>
      </c>
      <c r="R20" s="3" t="s">
        <v>82</v>
      </c>
      <c r="S20" s="3"/>
      <c r="T20" s="3"/>
      <c r="U20" s="3" t="s">
        <v>9</v>
      </c>
      <c r="V20" s="3" t="s">
        <v>9</v>
      </c>
      <c r="W20" s="3" t="s">
        <v>9</v>
      </c>
      <c r="X20" s="3" t="s">
        <v>9</v>
      </c>
      <c r="Y20" s="3" t="str">
        <f t="shared" si="0"/>
        <v>Регион
Иркутская область
Адрес
Иркутская область, Братский район, 1,3 км на северо-восток от центра с. Ключи-Булак</v>
      </c>
    </row>
    <row r="21" spans="1:25" ht="89.25" customHeight="1" x14ac:dyDescent="0.25">
      <c r="A21" s="39">
        <v>12</v>
      </c>
      <c r="B21" s="7" t="s">
        <v>20</v>
      </c>
      <c r="C21" s="3" t="s">
        <v>66</v>
      </c>
      <c r="D21" s="3" t="s">
        <v>110</v>
      </c>
      <c r="E21" s="3" t="s">
        <v>111</v>
      </c>
      <c r="F21" s="3" t="s">
        <v>41</v>
      </c>
      <c r="G21" s="3" t="s">
        <v>69</v>
      </c>
      <c r="H21" s="3" t="s">
        <v>70</v>
      </c>
      <c r="I21" s="3" t="s">
        <v>121</v>
      </c>
      <c r="J21" s="3" t="s">
        <v>9</v>
      </c>
      <c r="K21" s="3" t="s">
        <v>159</v>
      </c>
      <c r="L21" s="3" t="s">
        <v>159</v>
      </c>
      <c r="M21" s="3" t="s">
        <v>160</v>
      </c>
      <c r="N21" s="3" t="s">
        <v>84</v>
      </c>
      <c r="O21" s="3"/>
      <c r="P21" s="3" t="s">
        <v>89</v>
      </c>
      <c r="Q21" s="3" t="s">
        <v>32</v>
      </c>
      <c r="R21" s="3" t="s">
        <v>81</v>
      </c>
      <c r="S21" s="3"/>
      <c r="T21" s="3"/>
      <c r="U21" s="3" t="s">
        <v>9</v>
      </c>
      <c r="V21" s="3" t="s">
        <v>9</v>
      </c>
      <c r="W21" s="3" t="s">
        <v>9</v>
      </c>
      <c r="X21" s="3" t="s">
        <v>87</v>
      </c>
      <c r="Y21" s="3" t="str">
        <f t="shared" si="0"/>
        <v>Регион
Иркутская область
Адрес
г. Ангарск, ул. Алешина</v>
      </c>
    </row>
    <row r="22" spans="1:25" ht="75" x14ac:dyDescent="0.25">
      <c r="A22" s="39">
        <v>13</v>
      </c>
      <c r="B22" s="7" t="s">
        <v>21</v>
      </c>
      <c r="C22" s="3" t="s">
        <v>67</v>
      </c>
      <c r="D22" s="3" t="s">
        <v>113</v>
      </c>
      <c r="E22" s="3" t="s">
        <v>114</v>
      </c>
      <c r="F22" s="3" t="s">
        <v>42</v>
      </c>
      <c r="G22" s="3" t="s">
        <v>69</v>
      </c>
      <c r="H22" s="3" t="s">
        <v>70</v>
      </c>
      <c r="I22" s="3" t="s">
        <v>76</v>
      </c>
      <c r="J22" s="3" t="s">
        <v>9</v>
      </c>
      <c r="K22" s="3" t="s">
        <v>168</v>
      </c>
      <c r="L22" s="3" t="s">
        <v>168</v>
      </c>
      <c r="M22" s="3" t="s">
        <v>169</v>
      </c>
      <c r="N22" s="3" t="s">
        <v>98</v>
      </c>
      <c r="O22" s="3"/>
      <c r="P22" s="3" t="s">
        <v>92</v>
      </c>
      <c r="Q22" s="3" t="s">
        <v>25</v>
      </c>
      <c r="R22" s="3" t="s">
        <v>81</v>
      </c>
      <c r="S22" s="3"/>
      <c r="T22" s="3"/>
      <c r="U22" s="3" t="s">
        <v>9</v>
      </c>
      <c r="V22" s="3" t="s">
        <v>9</v>
      </c>
      <c r="W22" s="3" t="s">
        <v>9</v>
      </c>
      <c r="X22" s="3" t="s">
        <v>87</v>
      </c>
      <c r="Y22" s="3" t="str">
        <f t="shared" si="0"/>
        <v>Регион
Иркутская область
Адрес
г. Ангарск, территория базы отдыха АНХК «Юбилейная»</v>
      </c>
    </row>
    <row r="23" spans="1:25" ht="8.25" customHeight="1" x14ac:dyDescent="0.25"/>
  </sheetData>
  <mergeCells count="24">
    <mergeCell ref="S3:S4"/>
    <mergeCell ref="T3:T4"/>
    <mergeCell ref="O16:O18"/>
    <mergeCell ref="C2:C4"/>
    <mergeCell ref="D2:E2"/>
    <mergeCell ref="D3:D4"/>
    <mergeCell ref="E3:E4"/>
    <mergeCell ref="O3:O4"/>
    <mergeCell ref="A2:A4"/>
    <mergeCell ref="B2:B4"/>
    <mergeCell ref="F2:Y2"/>
    <mergeCell ref="F3:G3"/>
    <mergeCell ref="H3:H4"/>
    <mergeCell ref="I3:I4"/>
    <mergeCell ref="J3:J4"/>
    <mergeCell ref="Q3:Q4"/>
    <mergeCell ref="R3:R4"/>
    <mergeCell ref="U3:U4"/>
    <mergeCell ref="V3:V4"/>
    <mergeCell ref="W3:W4"/>
    <mergeCell ref="X3:X4"/>
    <mergeCell ref="Y3:Y4"/>
    <mergeCell ref="P3:P4"/>
    <mergeCell ref="K3:M3"/>
  </mergeCells>
  <pageMargins left="0.7" right="0.7" top="0.75" bottom="0.75" header="0.3" footer="0.3"/>
  <pageSetup paperSize="8" scale="3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0"/>
  <sheetViews>
    <sheetView zoomScale="70" zoomScaleNormal="7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B2" sqref="B2:B4"/>
    </sheetView>
  </sheetViews>
  <sheetFormatPr defaultRowHeight="15" x14ac:dyDescent="0.25"/>
  <cols>
    <col min="1" max="1" width="4.85546875" customWidth="1"/>
    <col min="2" max="2" width="54.5703125" customWidth="1"/>
    <col min="3" max="3" width="31.28515625" hidden="1" customWidth="1"/>
    <col min="4" max="4" width="43" hidden="1" customWidth="1"/>
    <col min="5" max="5" width="7.7109375" hidden="1" customWidth="1"/>
    <col min="6" max="15" width="29.140625" customWidth="1"/>
    <col min="16" max="18" width="0" hidden="1" customWidth="1"/>
    <col min="19" max="20" width="30.28515625" customWidth="1"/>
    <col min="21" max="25" width="29.140625" customWidth="1"/>
  </cols>
  <sheetData>
    <row r="2" spans="1:25" s="5" customFormat="1" ht="33" customHeight="1" x14ac:dyDescent="0.25">
      <c r="A2" s="54" t="s">
        <v>0</v>
      </c>
      <c r="B2" s="57" t="s">
        <v>43</v>
      </c>
      <c r="C2" s="69" t="s">
        <v>45</v>
      </c>
      <c r="D2" s="74" t="s">
        <v>115</v>
      </c>
      <c r="E2" s="54"/>
      <c r="F2" s="60" t="s">
        <v>44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1"/>
    </row>
    <row r="3" spans="1:25" s="5" customFormat="1" ht="30.75" customHeight="1" x14ac:dyDescent="0.25">
      <c r="A3" s="55"/>
      <c r="B3" s="58"/>
      <c r="C3" s="69"/>
      <c r="D3" s="59" t="s">
        <v>116</v>
      </c>
      <c r="E3" s="59" t="s">
        <v>117</v>
      </c>
      <c r="F3" s="62" t="s">
        <v>1</v>
      </c>
      <c r="G3" s="62"/>
      <c r="H3" s="63" t="s">
        <v>71</v>
      </c>
      <c r="I3" s="65" t="s">
        <v>73</v>
      </c>
      <c r="J3" s="62" t="s">
        <v>2</v>
      </c>
      <c r="K3" s="67" t="s">
        <v>3</v>
      </c>
      <c r="L3" s="70"/>
      <c r="M3" s="70"/>
      <c r="N3" s="70"/>
      <c r="O3" s="71"/>
      <c r="P3" s="9"/>
      <c r="Q3" s="65" t="s">
        <v>118</v>
      </c>
      <c r="R3" s="64" t="s">
        <v>119</v>
      </c>
      <c r="S3" s="63" t="s">
        <v>78</v>
      </c>
      <c r="T3" s="65" t="s">
        <v>124</v>
      </c>
      <c r="U3" s="62" t="s">
        <v>4</v>
      </c>
      <c r="V3" s="62" t="s">
        <v>5</v>
      </c>
      <c r="W3" s="62" t="s">
        <v>6</v>
      </c>
      <c r="X3" s="62" t="s">
        <v>7</v>
      </c>
      <c r="Y3" s="67" t="s">
        <v>45</v>
      </c>
    </row>
    <row r="4" spans="1:25" s="5" customFormat="1" ht="54.75" customHeight="1" x14ac:dyDescent="0.25">
      <c r="A4" s="56"/>
      <c r="B4" s="59"/>
      <c r="C4" s="69"/>
      <c r="D4" s="75"/>
      <c r="E4" s="75"/>
      <c r="F4" s="34" t="s">
        <v>72</v>
      </c>
      <c r="G4" s="34" t="s">
        <v>68</v>
      </c>
      <c r="H4" s="64"/>
      <c r="I4" s="66"/>
      <c r="J4" s="64"/>
      <c r="K4" s="34" t="s">
        <v>74</v>
      </c>
      <c r="L4" s="34" t="s">
        <v>75</v>
      </c>
      <c r="M4" s="47" t="s">
        <v>128</v>
      </c>
      <c r="N4" s="48" t="s">
        <v>127</v>
      </c>
      <c r="O4" s="33" t="s">
        <v>129</v>
      </c>
      <c r="P4" s="32" t="s">
        <v>120</v>
      </c>
      <c r="Q4" s="66"/>
      <c r="R4" s="69"/>
      <c r="S4" s="65"/>
      <c r="T4" s="66"/>
      <c r="U4" s="64"/>
      <c r="V4" s="64"/>
      <c r="W4" s="64"/>
      <c r="X4" s="64"/>
      <c r="Y4" s="68"/>
    </row>
    <row r="5" spans="1:25" ht="5.25" customHeight="1" x14ac:dyDescent="0.25"/>
    <row r="6" spans="1:25" s="1" customFormat="1" ht="25.5" customHeight="1" x14ac:dyDescent="0.25">
      <c r="A6" s="30" t="s">
        <v>11</v>
      </c>
      <c r="B6" s="28"/>
      <c r="C6" s="28"/>
      <c r="D6" s="31"/>
      <c r="E6" s="3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</row>
    <row r="7" spans="1:25" s="41" customFormat="1" ht="104.25" customHeight="1" x14ac:dyDescent="0.25">
      <c r="A7" s="78">
        <v>1</v>
      </c>
      <c r="B7" s="76" t="s">
        <v>12</v>
      </c>
      <c r="C7" s="11" t="s">
        <v>46</v>
      </c>
      <c r="D7" s="42">
        <v>56.125426099999999</v>
      </c>
      <c r="E7" s="43">
        <v>101.59070490000001</v>
      </c>
      <c r="F7" s="76" t="s">
        <v>33</v>
      </c>
      <c r="G7" s="76" t="s">
        <v>69</v>
      </c>
      <c r="H7" s="76" t="s">
        <v>70</v>
      </c>
      <c r="I7" s="76" t="s">
        <v>76</v>
      </c>
      <c r="J7" s="76" t="s">
        <v>9</v>
      </c>
      <c r="K7" s="11" t="s">
        <v>142</v>
      </c>
      <c r="L7" s="76" t="s">
        <v>112</v>
      </c>
      <c r="M7" s="11" t="s">
        <v>136</v>
      </c>
      <c r="N7" s="40" t="s">
        <v>138</v>
      </c>
      <c r="O7" s="40" t="s">
        <v>137</v>
      </c>
      <c r="P7" s="11" t="s">
        <v>88</v>
      </c>
      <c r="Q7" s="11"/>
      <c r="R7" s="11" t="s">
        <v>89</v>
      </c>
      <c r="S7" s="76" t="s">
        <v>81</v>
      </c>
      <c r="T7" s="46" t="s">
        <v>130</v>
      </c>
      <c r="U7" s="76" t="s">
        <v>9</v>
      </c>
      <c r="V7" s="76" t="s">
        <v>9</v>
      </c>
      <c r="W7" s="76" t="s">
        <v>9</v>
      </c>
      <c r="X7" s="76" t="s">
        <v>87</v>
      </c>
      <c r="Y7" s="76" t="str">
        <f>C7</f>
        <v>Регион
Иркутская область
Адрес
Иркутская обл., г.Братск, П27 11 01 01</v>
      </c>
    </row>
    <row r="8" spans="1:25" s="41" customFormat="1" ht="104.25" customHeight="1" x14ac:dyDescent="0.25">
      <c r="A8" s="79"/>
      <c r="B8" s="77"/>
      <c r="C8" s="11"/>
      <c r="D8" s="42"/>
      <c r="E8" s="43"/>
      <c r="F8" s="77"/>
      <c r="G8" s="77"/>
      <c r="H8" s="77"/>
      <c r="I8" s="77"/>
      <c r="J8" s="77"/>
      <c r="K8" s="11" t="s">
        <v>135</v>
      </c>
      <c r="L8" s="77"/>
      <c r="M8" s="11" t="s">
        <v>57</v>
      </c>
      <c r="N8" s="40" t="s">
        <v>138</v>
      </c>
      <c r="O8" s="40" t="s">
        <v>131</v>
      </c>
      <c r="P8" s="11"/>
      <c r="Q8" s="11"/>
      <c r="R8" s="11"/>
      <c r="S8" s="77"/>
      <c r="T8" s="51" t="s">
        <v>125</v>
      </c>
      <c r="U8" s="77"/>
      <c r="V8" s="77"/>
      <c r="W8" s="77"/>
      <c r="X8" s="77"/>
      <c r="Y8" s="77"/>
    </row>
    <row r="9" spans="1:25" s="44" customFormat="1" ht="112.5" customHeight="1" x14ac:dyDescent="0.25">
      <c r="A9" s="78">
        <v>2</v>
      </c>
      <c r="B9" s="72" t="s">
        <v>100</v>
      </c>
      <c r="C9" s="49" t="s">
        <v>101</v>
      </c>
      <c r="D9" s="20" t="s">
        <v>102</v>
      </c>
      <c r="E9" s="21" t="s">
        <v>103</v>
      </c>
      <c r="F9" s="72" t="s">
        <v>104</v>
      </c>
      <c r="G9" s="72" t="s">
        <v>105</v>
      </c>
      <c r="H9" s="72" t="s">
        <v>70</v>
      </c>
      <c r="I9" s="72" t="s">
        <v>106</v>
      </c>
      <c r="J9" s="72" t="s">
        <v>9</v>
      </c>
      <c r="K9" s="49" t="s">
        <v>170</v>
      </c>
      <c r="L9" s="49" t="s">
        <v>170</v>
      </c>
      <c r="M9" s="50" t="s">
        <v>139</v>
      </c>
      <c r="N9" s="40"/>
      <c r="O9" s="40" t="s">
        <v>137</v>
      </c>
      <c r="P9" s="45" t="s">
        <v>107</v>
      </c>
      <c r="Q9" s="45" t="s">
        <v>108</v>
      </c>
      <c r="R9" s="45" t="s">
        <v>86</v>
      </c>
      <c r="S9" s="76" t="s">
        <v>81</v>
      </c>
      <c r="T9" s="46" t="s">
        <v>130</v>
      </c>
      <c r="U9" s="76" t="s">
        <v>9</v>
      </c>
      <c r="V9" s="76" t="s">
        <v>9</v>
      </c>
      <c r="W9" s="76" t="s">
        <v>9</v>
      </c>
      <c r="X9" s="76" t="s">
        <v>109</v>
      </c>
      <c r="Y9" s="76" t="str">
        <f>C9</f>
        <v>Регион
Иркутская область
Адрес
г. Ангарск, ул. Партизанская, соор. 8</v>
      </c>
    </row>
    <row r="10" spans="1:25" s="44" customFormat="1" ht="112.5" customHeight="1" x14ac:dyDescent="0.25">
      <c r="A10" s="79"/>
      <c r="B10" s="80"/>
      <c r="C10" s="3"/>
      <c r="D10" s="52"/>
      <c r="E10" s="53"/>
      <c r="F10" s="80"/>
      <c r="G10" s="80"/>
      <c r="H10" s="80"/>
      <c r="I10" s="80"/>
      <c r="J10" s="80"/>
      <c r="K10" s="3" t="s">
        <v>134</v>
      </c>
      <c r="L10" s="3" t="s">
        <v>126</v>
      </c>
      <c r="M10" s="11" t="s">
        <v>57</v>
      </c>
      <c r="N10" s="40" t="s">
        <v>132</v>
      </c>
      <c r="O10" s="40" t="s">
        <v>131</v>
      </c>
      <c r="P10" s="11"/>
      <c r="Q10" s="11"/>
      <c r="R10" s="11"/>
      <c r="S10" s="77"/>
      <c r="T10" s="46" t="s">
        <v>133</v>
      </c>
      <c r="U10" s="77"/>
      <c r="V10" s="77"/>
      <c r="W10" s="77"/>
      <c r="X10" s="77"/>
      <c r="Y10" s="77"/>
    </row>
  </sheetData>
  <mergeCells count="48">
    <mergeCell ref="Y7:Y8"/>
    <mergeCell ref="U7:U8"/>
    <mergeCell ref="V7:V8"/>
    <mergeCell ref="W7:W8"/>
    <mergeCell ref="X7:X8"/>
    <mergeCell ref="T3:T4"/>
    <mergeCell ref="U3:U4"/>
    <mergeCell ref="V3:V4"/>
    <mergeCell ref="W3:W4"/>
    <mergeCell ref="X3:X4"/>
    <mergeCell ref="S3:S4"/>
    <mergeCell ref="A2:A4"/>
    <mergeCell ref="B2:B4"/>
    <mergeCell ref="C2:C4"/>
    <mergeCell ref="D2:E2"/>
    <mergeCell ref="F2:Y2"/>
    <mergeCell ref="D3:D4"/>
    <mergeCell ref="E3:E4"/>
    <mergeCell ref="F3:G3"/>
    <mergeCell ref="H3:H4"/>
    <mergeCell ref="I3:I4"/>
    <mergeCell ref="J3:J4"/>
    <mergeCell ref="K3:O3"/>
    <mergeCell ref="Q3:Q4"/>
    <mergeCell ref="R3:R4"/>
    <mergeCell ref="Y3:Y4"/>
    <mergeCell ref="S7:S8"/>
    <mergeCell ref="J9:J10"/>
    <mergeCell ref="W9:W10"/>
    <mergeCell ref="X9:X10"/>
    <mergeCell ref="Y9:Y10"/>
    <mergeCell ref="U9:U10"/>
    <mergeCell ref="V9:V10"/>
    <mergeCell ref="S9:S10"/>
    <mergeCell ref="B7:B8"/>
    <mergeCell ref="A7:A8"/>
    <mergeCell ref="I7:I8"/>
    <mergeCell ref="J7:J8"/>
    <mergeCell ref="L7:L8"/>
    <mergeCell ref="F7:F8"/>
    <mergeCell ref="G7:G8"/>
    <mergeCell ref="H7:H8"/>
    <mergeCell ref="A9:A10"/>
    <mergeCell ref="B9:B10"/>
    <mergeCell ref="G9:G10"/>
    <mergeCell ref="H9:H10"/>
    <mergeCell ref="I9:I10"/>
    <mergeCell ref="F9:F10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(редактированный)</vt:lpstr>
      <vt:lpstr>Свыше 40 МВА</vt:lpstr>
      <vt:lpstr>'СВОД (редактированный)'!Область_печати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Nozhnin Roman</dc:creator>
  <cp:lastModifiedBy>admins</cp:lastModifiedBy>
  <cp:lastPrinted>2020-02-11T07:22:24Z</cp:lastPrinted>
  <dcterms:created xsi:type="dcterms:W3CDTF">2017-03-30T14:03:31Z</dcterms:created>
  <dcterms:modified xsi:type="dcterms:W3CDTF">2022-03-31T03:03:23Z</dcterms:modified>
</cp:coreProperties>
</file>